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5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6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FT\"/>
    </mc:Choice>
  </mc:AlternateContent>
  <bookViews>
    <workbookView xWindow="0" yWindow="0" windowWidth="15600" windowHeight="9735"/>
  </bookViews>
  <sheets>
    <sheet name="Személyes adatok" sheetId="2" r:id="rId1"/>
    <sheet name="Lakhatás" sheetId="1" r:id="rId2"/>
    <sheet name="Lakókörnyezet" sheetId="9" r:id="rId3"/>
    <sheet name="Család,mikroközösség" sheetId="3" r:id="rId4"/>
    <sheet name="Jövedelmi helyzet" sheetId="5" r:id="rId5"/>
    <sheet name="Végzettség,képzettség" sheetId="6" r:id="rId6"/>
    <sheet name="Foglalkoztatás,munkatapasztalat" sheetId="10" r:id="rId7"/>
    <sheet name="Egészségi állapot" sheetId="11" r:id="rId8"/>
    <sheet name="Mentális állapot (input)" sheetId="14" r:id="rId9"/>
    <sheet name="Mentális állapot (output)" sheetId="16" r:id="rId10"/>
    <sheet name="Önértékelés" sheetId="7" r:id="rId11"/>
    <sheet name="Szolgáltatásokban részvétel" sheetId="8" r:id="rId12"/>
    <sheet name="EFT - Problémaazonosítás" sheetId="12" r:id="rId13"/>
    <sheet name="EFT - Fejlesztési terv" sheetId="13" r:id="rId14"/>
    <sheet name="EFT - Szolgáltatási napló" sheetId="15" r:id="rId15"/>
    <sheet name="Segédtábla" sheetId="4" state="hidden" r:id="rId16"/>
  </sheets>
  <definedNames>
    <definedName name="_xlnm.Print_Titles" localSheetId="13">'EFT - Fejlesztési terv'!$C:$C</definedName>
    <definedName name="_xlnm.Print_Titles" localSheetId="12">'EFT - Problémaazonosítás'!$A:$C,'EFT - Problémaazonosítás'!$1:$1</definedName>
    <definedName name="_xlnm.Print_Titles" localSheetId="14">'EFT - Szolgáltatási napló'!$10:$10</definedName>
    <definedName name="_xlnm.Print_Titles" localSheetId="8">'Mentális állapot (input)'!$6:$7</definedName>
    <definedName name="_xlnm.Print_Titles" localSheetId="9">'Mentális állapot (output)'!$6:$7</definedName>
    <definedName name="_xlnm.Print_Area" localSheetId="13">'EFT - Fejlesztési terv'!$A$1:$AG$11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D13" i="1"/>
  <c r="G34" i="16" l="1"/>
  <c r="G33" i="16"/>
  <c r="G32" i="16"/>
  <c r="G31" i="16"/>
  <c r="G28" i="16"/>
  <c r="G34" i="14"/>
  <c r="G33" i="14"/>
  <c r="G32" i="14"/>
  <c r="G31" i="14"/>
  <c r="G28" i="14"/>
  <c r="C33" i="5" l="1"/>
  <c r="E11" i="5" l="1"/>
  <c r="C35" i="5"/>
</calcChain>
</file>

<file path=xl/comments1.xml><?xml version="1.0" encoding="utf-8"?>
<comments xmlns="http://schemas.openxmlformats.org/spreadsheetml/2006/main">
  <authors>
    <author>Felhasználó</author>
  </authors>
  <commentList>
    <comment ref="D13" authorId="0" shapeId="0">
      <text>
        <r>
          <rPr>
            <sz val="9"/>
            <color indexed="81"/>
            <rFont val="Segoe UI"/>
            <family val="2"/>
            <charset val="238"/>
          </rPr>
          <t>a "család, mikrokörnyezet" fülön az egy háztartásban élők összesen sor kitöltésével automatikusan beíródik a szám</t>
        </r>
      </text>
    </comment>
  </commentList>
</comments>
</file>

<file path=xl/sharedStrings.xml><?xml version="1.0" encoding="utf-8"?>
<sst xmlns="http://schemas.openxmlformats.org/spreadsheetml/2006/main" count="733" uniqueCount="445">
  <si>
    <t>Lakhatási körülmények felmérése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</si>
  <si>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</si>
  <si>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</si>
  <si>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</si>
  <si>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</si>
  <si>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</si>
  <si>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</si>
  <si>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</si>
  <si>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</si>
  <si>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</si>
  <si>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</si>
  <si>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N</t>
    </r>
    <r>
      <rPr>
        <vertAlign val="superscript"/>
        <sz val="11"/>
        <color theme="1"/>
        <rFont val="Palatino Linotype"/>
        <family val="1"/>
        <charset val="238"/>
      </rPr>
      <t>0</t>
    </r>
  </si>
  <si>
    <t>SZEMÉLYES ADATOK</t>
  </si>
  <si>
    <t>Név</t>
  </si>
  <si>
    <t>Születési név</t>
  </si>
  <si>
    <t>Születési hely</t>
  </si>
  <si>
    <t>Születési idő</t>
  </si>
  <si>
    <t>Anyja neve</t>
  </si>
  <si>
    <t>Állandó lakcím</t>
  </si>
  <si>
    <t>Tartózkodási hely</t>
  </si>
  <si>
    <t>Iskolai végzettség</t>
  </si>
  <si>
    <t>Személyi igazolványszám</t>
  </si>
  <si>
    <t>11.</t>
  </si>
  <si>
    <t>Elérhetőség (mobil)</t>
  </si>
  <si>
    <t>12.</t>
  </si>
  <si>
    <t>Elérhetőség (e-mail cím)</t>
  </si>
  <si>
    <t>Családi állapot</t>
  </si>
  <si>
    <t>Özvegy</t>
  </si>
  <si>
    <t>Egyedülálló</t>
  </si>
  <si>
    <t>Élettársi kapcsolat</t>
  </si>
  <si>
    <t>Házas</t>
  </si>
  <si>
    <t>Elvált</t>
  </si>
  <si>
    <t>Gyermekek száma (fő)</t>
  </si>
  <si>
    <t>Gyermekekre vonatkozó információk</t>
  </si>
  <si>
    <t>Saját tulajdon</t>
  </si>
  <si>
    <t>Szívességi lakáshasználó</t>
  </si>
  <si>
    <t>Önkényes lakáshasználó</t>
  </si>
  <si>
    <t>Egyéb rendezetlen tulajdonviszonnyal rendelkező lakáshasználó</t>
  </si>
  <si>
    <t>Szobák száma</t>
  </si>
  <si>
    <t>Lakhatás jogcíme</t>
  </si>
  <si>
    <t>kiváló, újszerű</t>
  </si>
  <si>
    <t>jó állapotú</t>
  </si>
  <si>
    <t>átlagos</t>
  </si>
  <si>
    <t>az átlagosnál rosszabb állapotú</t>
  </si>
  <si>
    <t>rossz állapotú</t>
  </si>
  <si>
    <t>romos</t>
  </si>
  <si>
    <t>életveszélyes</t>
  </si>
  <si>
    <t>Az ingatlan állapota a település átlagához képest</t>
  </si>
  <si>
    <t>Lakhatás</t>
  </si>
  <si>
    <t>Lakás/ház felszereltsége, komfortfokozat</t>
  </si>
  <si>
    <t>A lakásban található</t>
  </si>
  <si>
    <t>Használatra alkalmas fürdőszoba</t>
  </si>
  <si>
    <t>Vízöblítéses WC</t>
  </si>
  <si>
    <t>Mosógép</t>
  </si>
  <si>
    <t>Főzésre alkalmas tűzhely</t>
  </si>
  <si>
    <t>Hűtőszekrény</t>
  </si>
  <si>
    <t>Mindenkinek külön ágy</t>
  </si>
  <si>
    <t>Közművekkel való ellátottság</t>
  </si>
  <si>
    <t>Vezetékes ivóvíz</t>
  </si>
  <si>
    <t>Áramszolgáltatás</t>
  </si>
  <si>
    <t>Vezetékes gázszolgáltatás</t>
  </si>
  <si>
    <t>Szennyvízcsatorna</t>
  </si>
  <si>
    <t>egyik sem áll rendelkezésre</t>
  </si>
  <si>
    <t>Van, éspedig:</t>
  </si>
  <si>
    <t>Nincs</t>
  </si>
  <si>
    <t>Kikötött közműszolgáltatás</t>
  </si>
  <si>
    <t>A háztartás közüzemi tartozásai</t>
  </si>
  <si>
    <t>Nincsenek</t>
  </si>
  <si>
    <t>Szolgáltatónként az alábbiak szerint:</t>
  </si>
  <si>
    <t>Vízszolgáltató felé fennálló tartozás összege</t>
  </si>
  <si>
    <t>Áramszolgáltató felé fennálló tartozás összege</t>
  </si>
  <si>
    <t>Gázszolgáltató felé fennálló tartozás összege</t>
  </si>
  <si>
    <t>Az adósságrendezés megkezdődött</t>
  </si>
  <si>
    <t>Történt adósságrendezési megállapodás, a részleteket viszont nem fizetik</t>
  </si>
  <si>
    <t>Az adósságrendezésre nincs lehetőség</t>
  </si>
  <si>
    <t>Közműtartozás esetén</t>
  </si>
  <si>
    <t>Valamely tartozással kapcsolatban elindult végrehajtási eljárás</t>
  </si>
  <si>
    <t>Elindult, az alábbi tartozással kapcsolatban:</t>
  </si>
  <si>
    <t>Nem indult eljárás</t>
  </si>
  <si>
    <t>Megjegyzés, kiegészítés:</t>
  </si>
  <si>
    <t>Felmérés szempontja</t>
  </si>
  <si>
    <t>Felmérés eredménye</t>
  </si>
  <si>
    <r>
      <t>N</t>
    </r>
    <r>
      <rPr>
        <i/>
        <vertAlign val="superscript"/>
        <sz val="11"/>
        <color theme="1"/>
        <rFont val="Palatino Linotype"/>
        <family val="1"/>
        <charset val="238"/>
      </rPr>
      <t>0</t>
    </r>
  </si>
  <si>
    <t>A háztartásban az egy főre eső havi nettó jövedelem összege</t>
  </si>
  <si>
    <t>10.000 Forint alatt</t>
  </si>
  <si>
    <t>10.000-15.000 Forint között</t>
  </si>
  <si>
    <t>15.000-25.000 Forint között</t>
  </si>
  <si>
    <t>25.000 Forintnál több:</t>
  </si>
  <si>
    <t>Állandó munkaviszonyból, jellege és összege:</t>
  </si>
  <si>
    <t>Alkalmi munkaviszonyból, jellege és összege:</t>
  </si>
  <si>
    <t>Közfoglalkoztatásból, összege:</t>
  </si>
  <si>
    <t>Gyermek jogán járó ellátások, típusa és összege:</t>
  </si>
  <si>
    <t>Nyugdíjszerű ellátások, összege:</t>
  </si>
  <si>
    <t>Egyéb szociális juttatások, típusa és összege:</t>
  </si>
  <si>
    <t>A háztartás jövedelmének forrása</t>
  </si>
  <si>
    <t>Képzés neve</t>
  </si>
  <si>
    <t>Végzettséget igazoló okirat</t>
  </si>
  <si>
    <t>Képzés jellege</t>
  </si>
  <si>
    <t>Alapkompetencia fejlesztés</t>
  </si>
  <si>
    <t>Szakmai, államilag nem elismert (betanító jellegű)</t>
  </si>
  <si>
    <t>Tréning, csoportépítés</t>
  </si>
  <si>
    <t>Alapfokú iskolai végzettség megszerzését elősegítő felzárkóztató képzés</t>
  </si>
  <si>
    <t>OKJ/ szakmai bizonyítvány</t>
  </si>
  <si>
    <t>Tanúsítvány</t>
  </si>
  <si>
    <t>Nem szerzett végzettséget igazoló okiratot</t>
  </si>
  <si>
    <t>Iskolarendszerű oktatás</t>
  </si>
  <si>
    <t>Iskolarendszeren kívüli oktatás, felnőttképzés</t>
  </si>
  <si>
    <t>Legmagasabb iskolai végzettsége</t>
  </si>
  <si>
    <t>Általános iskola 1. osztály</t>
  </si>
  <si>
    <t>Általános iskola 2. osztály</t>
  </si>
  <si>
    <t>Általános iskola 3. osztály</t>
  </si>
  <si>
    <t>Általános iskola 4. osztály</t>
  </si>
  <si>
    <t>Általános iskola 5. osztály</t>
  </si>
  <si>
    <t>Általános iskola 6. osztály</t>
  </si>
  <si>
    <t>Általános iskola 7. osztály</t>
  </si>
  <si>
    <t>Általános iskola 8. osztály</t>
  </si>
  <si>
    <t>Nem végezte el az általános iskola 1. osztályát</t>
  </si>
  <si>
    <t>Végzettséget igazoló okirat rendelkezésre áll?</t>
  </si>
  <si>
    <t>Igen</t>
  </si>
  <si>
    <t>Nem</t>
  </si>
  <si>
    <t>Milyen képzésen venne részt szívesen?</t>
  </si>
  <si>
    <t>Helyzete javítása érdekében hajlandó részt venni képzésen?</t>
  </si>
  <si>
    <t>Képzési hajlandóság, motiváció, szakmai orientáció</t>
  </si>
  <si>
    <t>Tud-e vállalni olyan képzést, amely nem a lakóhelyének megfelelő településen kerül megvalósításra?</t>
  </si>
  <si>
    <t>Milyen heti rendszerességgel tud részt venni egy képzésen?</t>
  </si>
  <si>
    <t>Heti egy alkalom</t>
  </si>
  <si>
    <t>Heti 2-3 alkalom</t>
  </si>
  <si>
    <t>Heti 4-5 alkalom</t>
  </si>
  <si>
    <t>Milyen napi időtartamban tud részt venni egy képzésen?</t>
  </si>
  <si>
    <t>Napi 2-3 órát</t>
  </si>
  <si>
    <t>Napi 4-5 órát</t>
  </si>
  <si>
    <t>Napi 6-8 órát</t>
  </si>
  <si>
    <t>Van-e saját nevén bankszámlája</t>
  </si>
  <si>
    <t>Pénzhiány</t>
  </si>
  <si>
    <t>Rossz lakáskörülmények</t>
  </si>
  <si>
    <t>Betegség vagy fogyatékosság, konkrétan (kit érint, milyen betegség, milyen ellátást igényel: …</t>
  </si>
  <si>
    <t>Gyermekelhelyezés</t>
  </si>
  <si>
    <t>Tartozások</t>
  </si>
  <si>
    <t>Egyéb:</t>
  </si>
  <si>
    <t>Kiegészítés</t>
  </si>
  <si>
    <t>Munkalehetőség hiánya</t>
  </si>
  <si>
    <t>Diszkrimináció, hátrányos megkülönböztetés</t>
  </si>
  <si>
    <t>Uzsorakölcsön (kamatos pénz)</t>
  </si>
  <si>
    <t>Elszigetelt lakókörnyezet</t>
  </si>
  <si>
    <t>Alacsony iskolai végzettség</t>
  </si>
  <si>
    <t>Vannak-e olyan személyek a környezetében, akik segíthetnek problémái megoldásában?</t>
  </si>
  <si>
    <t>Vannak, éspedig:</t>
  </si>
  <si>
    <t>Milyen intézményekkel, szervezetekkel, egyesületekkel, alapítványokkal áll kapcsolatban?</t>
  </si>
  <si>
    <t>Települési önkormányzat</t>
  </si>
  <si>
    <t>Gyermekjóléti és családsegítő szolgálat</t>
  </si>
  <si>
    <t>Kormányhivatal</t>
  </si>
  <si>
    <t>Roma nemzetiségi önkormányzat</t>
  </si>
  <si>
    <t>Rendőrség</t>
  </si>
  <si>
    <t>Büntetés-végrehajtási intézet</t>
  </si>
  <si>
    <t>Pártfogó-felügyelet</t>
  </si>
  <si>
    <t>Oktatási intézmény, éspedig:</t>
  </si>
  <si>
    <t>Egészségügyi intézmény, éspedig:</t>
  </si>
  <si>
    <t>Egyház, éspedig:</t>
  </si>
  <si>
    <t>Civil szervezet, éspedig:</t>
  </si>
  <si>
    <t>A mindennapi életben mely problémák megoldása okoz a résztvevőnek és/vagy családjának nehézséget?</t>
  </si>
  <si>
    <t>A családi és magánéletében milyen változások elérésére törekszik a résztvevő?</t>
  </si>
  <si>
    <t>Munkához jutás</t>
  </si>
  <si>
    <t>Tanulás, képzés</t>
  </si>
  <si>
    <t>Jobb lakáskörülmények elérése</t>
  </si>
  <si>
    <t>Gyermekek taníttatása</t>
  </si>
  <si>
    <t>Egyéb, éspedig:</t>
  </si>
  <si>
    <t>Aktív együttműködés a helyi önkormányzattal</t>
  </si>
  <si>
    <t>Közösségi programokon való részvétel, közreműködés a szervezési folyamatokban</t>
  </si>
  <si>
    <t>Foglalkoztatásban való részvétel</t>
  </si>
  <si>
    <t>Képzésen, tréningen való részvétel</t>
  </si>
  <si>
    <t>Lakókörnyezetében történő fejlesztésekben való aktív részvétel</t>
  </si>
  <si>
    <t>Családi költségvetés egyensúlya és adósságok figyelése</t>
  </si>
  <si>
    <t>Gyerekek tanulmányainak segítése</t>
  </si>
  <si>
    <t>Állami foglalkoztatási szervezettel ("Munkaügyi Központtal") való kapcsolatfelvétel (regisztráció)</t>
  </si>
  <si>
    <t>Igen, éspedig:</t>
  </si>
  <si>
    <t>A változások eléréséhez tart-e szükségesnek a résztvevő valamilyen segítséget?</t>
  </si>
  <si>
    <t>Milyennek ítéli meg a résztvevő a lakóhelyének közlekedési helyzetét?</t>
  </si>
  <si>
    <t>A résztvevő élethelyzetének megítélése saját maga által</t>
  </si>
  <si>
    <r>
      <t xml:space="preserve">Egy főre eső terület nagysága </t>
    </r>
    <r>
      <rPr>
        <i/>
        <sz val="11"/>
        <color theme="1"/>
        <rFont val="Palatino Linotype"/>
        <family val="1"/>
        <charset val="238"/>
      </rPr>
      <t>(laksűrűség számítása: a lakott terület becsült nagysága és a lakótérben életvitelszerűen tartózkodó személyek számának hányadosa)</t>
    </r>
  </si>
  <si>
    <t>Jellemző-e a lakókörnyezetére, hogy zajosak a szomszédok vagy nagy zaj szűrődik be az utcáról?</t>
  </si>
  <si>
    <t>Lakókörnyezet minősége</t>
  </si>
  <si>
    <t>Jellemző-e a lakókörnyezetére szennyezés, por, egyéb környezeti probléma?</t>
  </si>
  <si>
    <t>Jellemző-e a résztvevő lakókörnyezetére, a rossz közbiztonság, vandalizmus, szabadon engedett kóbor állatok stb.?</t>
  </si>
  <si>
    <t>alapvető élelmiszerekhez való hozzáférés</t>
  </si>
  <si>
    <t>bank</t>
  </si>
  <si>
    <t>posta</t>
  </si>
  <si>
    <t>tömegközlekedés</t>
  </si>
  <si>
    <t>egészségügyi alapszolgáltatás</t>
  </si>
  <si>
    <t>közoktatási intézmény</t>
  </si>
  <si>
    <t>Nem használja az adott szolgáltatást</t>
  </si>
  <si>
    <t>Az alapvető szolgáltatásokhoz való hozzáférés és a hozzáférés minősége</t>
  </si>
  <si>
    <t>Nagyon nehezen hozzáférhető</t>
  </si>
  <si>
    <t>Nehezen hozzáférhető</t>
  </si>
  <si>
    <t>Könnyen hozzáférhető</t>
  </si>
  <si>
    <t>Nagyon könnyen hozzáférhető</t>
  </si>
  <si>
    <t>Nagyon könnyű eljutni a lakóhelyről a közösségi közlekedés eszközeivel a település frekventált helyszíneire</t>
  </si>
  <si>
    <t>Könnyű eljutni a lakóhelyről a közösségi közlekedés eszközeivel a település frekventált helyszíneire</t>
  </si>
  <si>
    <t>Nehéz eljutni a lakóhelyről a közösségi közlekedés eszközeivel a település frekventált helyszíneire</t>
  </si>
  <si>
    <t>Nagyon nehéz eljutni a lakóhelyről a közösségi közlekedés eszközeivel a település frekventált helyszíneire</t>
  </si>
  <si>
    <t>A lakóhelyre szilárd burkolattal ellátott úton biztosított a közlekedés</t>
  </si>
  <si>
    <t>A lakóhelyre szilárd burkolattal ellátott, de amorizálódott úton biztosított a közlekedés</t>
  </si>
  <si>
    <t>A lakóhelyre szilárd burkolattal ellátott, de erősen amorizálódott úton biztosított a közlekedés</t>
  </si>
  <si>
    <t>A lakóhelyre vezető úton nem biztosított a szilárd burkolat</t>
  </si>
  <si>
    <t>Lakóhely infrastrukturális megközelíthetősége</t>
  </si>
  <si>
    <t>Mit hajlandó tenni a résztvevő a változások elérése érdekében?</t>
  </si>
  <si>
    <t>A résztvevő miben látja a nehézségei, problémái okát?</t>
  </si>
  <si>
    <t>Részesült-e valamilyen humán, mentális, foglalkoztatási, képzési szolgáltatásban előzőleg?</t>
  </si>
  <si>
    <t>Részesül-e szolgáltatásban jelenleg, és ha igen, miben?</t>
  </si>
  <si>
    <t>Foglalkoztató neve</t>
  </si>
  <si>
    <t>Munkakör</t>
  </si>
  <si>
    <t>Munkahely elhagyásának oka</t>
  </si>
  <si>
    <t>Dolgozna-e hasonló munkakörben?</t>
  </si>
  <si>
    <t>I. Foglalkoztatási tapasztalatok</t>
  </si>
  <si>
    <t>Munkakör, foglalkozás, melyet szívesen végezne</t>
  </si>
  <si>
    <t>Rendelkezik a munkakör betöltéséhez szükséges végzettséggel?</t>
  </si>
  <si>
    <t>II. Szakmai orientáció, foglalkoztatási lehetőség</t>
  </si>
  <si>
    <t>Súlyossága kihat a társadalmi felzárkózási lehetőségeire?</t>
  </si>
  <si>
    <t>Kezelhető?</t>
  </si>
  <si>
    <t>Egészségi állapotot meghatározó körülmény (betegség, diagnózis) megnevezése</t>
  </si>
  <si>
    <t>Kezelhetősége esetén milyen egészségügyi szolgáltatásra van szükség?</t>
  </si>
  <si>
    <t>Kezelhetősége esetén elérhető ez az egészségügyi szolgáltatás a lakóhelyén?</t>
  </si>
  <si>
    <t>Önkormányzati bérlakás</t>
  </si>
  <si>
    <t>Albérlet</t>
  </si>
  <si>
    <t>Lakhatási körülmények</t>
  </si>
  <si>
    <t>Család, mikroközösség</t>
  </si>
  <si>
    <t>Lakókörnyezet</t>
  </si>
  <si>
    <t>Jövedelmi helyzet</t>
  </si>
  <si>
    <t>Egészségi állapot</t>
  </si>
  <si>
    <t>8 osztálynál magasabb</t>
  </si>
  <si>
    <t>A munkakör betöltéséhez szükséges további feltétel</t>
  </si>
  <si>
    <t>Az egészségi probléma fennállásának ideje</t>
  </si>
  <si>
    <t>A háztartásban élők információi</t>
  </si>
  <si>
    <t>13.</t>
  </si>
  <si>
    <t>14.</t>
  </si>
  <si>
    <t>15.</t>
  </si>
  <si>
    <r>
      <t>Felmérési terület</t>
    </r>
    <r>
      <rPr>
        <i/>
        <sz val="11"/>
        <color theme="1"/>
        <rFont val="Palatino Linotype"/>
        <family val="1"/>
        <charset val="238"/>
      </rPr>
      <t xml:space="preserve">
("Hol találtunk problémát?")</t>
    </r>
  </si>
  <si>
    <r>
      <t xml:space="preserve">Probléma megnevezése
</t>
    </r>
    <r>
      <rPr>
        <i/>
        <sz val="11"/>
        <color theme="1"/>
        <rFont val="Palatino Linotype"/>
        <family val="1"/>
        <charset val="238"/>
      </rPr>
      <t>("Mi a probléma?")</t>
    </r>
  </si>
  <si>
    <r>
      <t xml:space="preserve">A problémakezelés biztosítható elérhető szolgáltatással
</t>
    </r>
    <r>
      <rPr>
        <i/>
        <sz val="11"/>
        <color theme="1"/>
        <rFont val="Palatino Linotype"/>
        <family val="1"/>
        <charset val="238"/>
      </rPr>
      <t>("Van, aki segítsen a problémában?")</t>
    </r>
  </si>
  <si>
    <r>
      <t>Probléma súlyossága</t>
    </r>
    <r>
      <rPr>
        <i/>
        <sz val="11"/>
        <color theme="1"/>
        <rFont val="Palatino Linotype"/>
        <family val="1"/>
        <charset val="238"/>
      </rPr>
      <t xml:space="preserve">
("Mennyire nagy a probléma?")</t>
    </r>
  </si>
  <si>
    <t>Súlyos, hosszabb fejlesztéssel sem kezelhető probléma</t>
  </si>
  <si>
    <t>Súlyos, a képzési programhoz kapcsolódó fejlesztés során nem kezelhető probléma</t>
  </si>
  <si>
    <t>Súlyos, a képzési programhoz kapcsolódó fejlesztés során legfeljebb csak enyhíthető a probléma</t>
  </si>
  <si>
    <t>Súlyos, de a képzési programhoz kapcsolódó fejlesztés során megszüntethető probléma</t>
  </si>
  <si>
    <t>Közepesen súlyos, a képzési programhoz kapcsolódó fejlesztés során megszüntethető probléma</t>
  </si>
  <si>
    <t>Közepesen súlyos, a képzési programhoz kapcsolódó fejlesztés során legfeljebb csak enyhíthető a probléma</t>
  </si>
  <si>
    <t>Enyhe probléma, mely a képzési programhoz kapcsolódó fejlesztéssel kezelhető</t>
  </si>
  <si>
    <t>Enyhe, de a képzési programhoz kapcsolódó fejlesztés során nem kezelhető probléma</t>
  </si>
  <si>
    <r>
      <t xml:space="preserve">Problémakezelés lehetséges eszköze, a szolgáltatás megnevezése
</t>
    </r>
    <r>
      <rPr>
        <i/>
        <sz val="11"/>
        <color theme="1"/>
        <rFont val="Palatino Linotype"/>
        <family val="1"/>
        <charset val="238"/>
      </rPr>
      <t>("Mivel segíthető elő a probléma megoldása?")</t>
    </r>
  </si>
  <si>
    <t>Szolgáltatást biztosító</t>
  </si>
  <si>
    <t>Nincs elérhető szolgáltatás, és a mobilitási mentor által sem biztosítható</t>
  </si>
  <si>
    <t>A mobilitási mentor által biztosított szolgáltatással</t>
  </si>
  <si>
    <t>A terveknek megfelelően halad a fejlesztés?</t>
  </si>
  <si>
    <t>A megvalósítást nehezítő vagy akadályozó tényezők</t>
  </si>
  <si>
    <t>A fejlesztési terveknek megfelelő ütemezés tartásához szükséges lépések, intézkedések</t>
  </si>
  <si>
    <t>Lakókörnyezet felmérése</t>
  </si>
  <si>
    <t>Család, mikroközösség felmérése</t>
  </si>
  <si>
    <t>Kapcsolati háló</t>
  </si>
  <si>
    <t>Van-e olyan barát, ismerős, aki meghatározó befolyással bír a kliens életére, véleményére?</t>
  </si>
  <si>
    <t>Megjegyzés, kiegészítés</t>
  </si>
  <si>
    <t>Iskolai végzettség, képzettség felmérése</t>
  </si>
  <si>
    <t>Foglalkoztatási és munkatapasztalatok felmérése</t>
  </si>
  <si>
    <t>Egészségi állapot felmérése</t>
  </si>
  <si>
    <t>Önértékelés felmérése</t>
  </si>
  <si>
    <t>Szolgáltatásokban való részvétel felmérése</t>
  </si>
  <si>
    <t>Egyéni fejlesztés lezárásának dátuma</t>
  </si>
  <si>
    <t>További feladat</t>
  </si>
  <si>
    <t>Az eredményt alátámasztó dokumentum megnevezése</t>
  </si>
  <si>
    <t>A probléma kezelésében elért eredmény, fejlődés</t>
  </si>
  <si>
    <t>Az eredményt alátámasztó dokumentum elérhetősége</t>
  </si>
  <si>
    <t>Egyéb felnőttképzés</t>
  </si>
  <si>
    <t>Jogszabály alapján szervezett képzés</t>
  </si>
  <si>
    <t>Látogatási igazolás</t>
  </si>
  <si>
    <t>Mentális állapot</t>
  </si>
  <si>
    <t>16.</t>
  </si>
  <si>
    <t>Mentorált neve:</t>
  </si>
  <si>
    <t>Komplex felzárkózási képzés neve:</t>
  </si>
  <si>
    <t>Komplex felzárkózási képzés helyszíne:</t>
  </si>
  <si>
    <t>Komplex felzárkózási képzés kezdő dátuma:</t>
  </si>
  <si>
    <t>Komplex felzárkózási képzés záró dátuma:</t>
  </si>
  <si>
    <t>Egyéni fejlesztési terv</t>
  </si>
  <si>
    <t>Jelenléti ív</t>
  </si>
  <si>
    <t>Időbélyegzővel vagy dátummal ellátott képernyőfelvétel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</si>
  <si>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</si>
  <si>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</si>
  <si>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</si>
  <si>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</si>
  <si>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</si>
  <si>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</si>
  <si>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</si>
  <si>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</si>
  <si>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</si>
  <si>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</si>
  <si>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</si>
  <si>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</si>
  <si>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</si>
  <si>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</si>
  <si>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</si>
  <si>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</si>
  <si>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</si>
  <si>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</si>
  <si>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</si>
  <si>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</si>
  <si>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</si>
  <si>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r>
      <t xml:space="preserve">Szolgáltatást igénybevevő aláírása
</t>
    </r>
    <r>
      <rPr>
        <i/>
        <sz val="10"/>
        <color theme="1"/>
        <rFont val="Palatino Linotype"/>
        <family val="1"/>
        <charset val="238"/>
      </rPr>
      <t>(jelenléti forma esetén)</t>
    </r>
  </si>
  <si>
    <r>
      <t xml:space="preserve">Szolgáltatás dátuma
</t>
    </r>
    <r>
      <rPr>
        <i/>
        <sz val="10"/>
        <color theme="1"/>
        <rFont val="Palatino Linotype"/>
        <family val="1"/>
        <charset val="238"/>
      </rPr>
      <t>(éééé.hh.nn. formátumban)</t>
    </r>
  </si>
  <si>
    <r>
      <t xml:space="preserve">Szolgáltatás kezdő időpontja
</t>
    </r>
    <r>
      <rPr>
        <i/>
        <sz val="10"/>
        <color theme="1"/>
        <rFont val="Palatino Linotype"/>
        <family val="1"/>
        <charset val="238"/>
      </rPr>
      <t>(óó:pp formátumban)</t>
    </r>
  </si>
  <si>
    <r>
      <t xml:space="preserve">Szolgáltatás záró időpontja
</t>
    </r>
    <r>
      <rPr>
        <i/>
        <sz val="10"/>
        <color theme="1"/>
        <rFont val="Palatino Linotype"/>
        <family val="1"/>
        <charset val="238"/>
      </rPr>
      <t>(óó:pp formátumban)</t>
    </r>
  </si>
  <si>
    <r>
      <t>Szolgáltatás megnevezése</t>
    </r>
    <r>
      <rPr>
        <i/>
        <sz val="11"/>
        <color theme="1"/>
        <rFont val="Palatino Linotype"/>
        <family val="1"/>
        <charset val="238"/>
      </rPr>
      <t xml:space="preserve">
</t>
    </r>
    <r>
      <rPr>
        <i/>
        <sz val="10"/>
        <color theme="1"/>
        <rFont val="Palatino Linotype"/>
        <family val="1"/>
        <charset val="238"/>
      </rPr>
      <t>(a szolgáltatási programban használt elnevezéssel)</t>
    </r>
  </si>
  <si>
    <r>
      <t xml:space="preserve">Szolgáltató aláírása
</t>
    </r>
    <r>
      <rPr>
        <i/>
        <sz val="10"/>
        <color theme="1"/>
        <rFont val="Palatino Linotype"/>
        <family val="1"/>
        <charset val="238"/>
      </rPr>
      <t>(jelenléti forma esetén)</t>
    </r>
  </si>
  <si>
    <t>Mentor neve:</t>
  </si>
  <si>
    <r>
      <t>Szolgáltatás igazolásának formája</t>
    </r>
    <r>
      <rPr>
        <vertAlign val="superscript"/>
        <sz val="11"/>
        <color theme="1"/>
        <rFont val="Palatino Linotype"/>
        <family val="1"/>
        <charset val="238"/>
      </rPr>
      <t>3</t>
    </r>
  </si>
  <si>
    <t>3 -</t>
  </si>
  <si>
    <t>SZ - szolgáltatási naplóval</t>
  </si>
  <si>
    <t>J - jelenléti ívvel</t>
  </si>
  <si>
    <t>KF - mellékelt képernyőfelvétellel</t>
  </si>
  <si>
    <t xml:space="preserve">1 - </t>
  </si>
  <si>
    <t>M - mentor</t>
  </si>
  <si>
    <t>P - partnerszervezet</t>
  </si>
  <si>
    <t>Komplex felzárkózási képzést szervező szervezet neve:</t>
  </si>
  <si>
    <t>2 -</t>
  </si>
  <si>
    <r>
      <t>Szolgáltatás formája</t>
    </r>
    <r>
      <rPr>
        <vertAlign val="superscript"/>
        <sz val="11"/>
        <color theme="1"/>
        <rFont val="Palatino Linotype"/>
        <family val="1"/>
        <charset val="238"/>
      </rPr>
      <t>2</t>
    </r>
  </si>
  <si>
    <t>J - jelenléti</t>
  </si>
  <si>
    <t>O - online</t>
  </si>
  <si>
    <t>Index</t>
  </si>
  <si>
    <r>
      <t>Megjegyzés</t>
    </r>
    <r>
      <rPr>
        <i/>
        <sz val="11"/>
        <color theme="1"/>
        <rFont val="Palatino Linotype"/>
        <family val="1"/>
        <charset val="238"/>
      </rPr>
      <t xml:space="preserve">
</t>
    </r>
    <r>
      <rPr>
        <i/>
        <sz val="10"/>
        <color theme="1"/>
        <rFont val="Palatino Linotype"/>
        <family val="1"/>
        <charset val="238"/>
      </rPr>
      <t>(amennyiben partner biztosítja a szolgáltatást: a szervezet neve itt rögzítendő)</t>
    </r>
  </si>
  <si>
    <r>
      <t>Szolgáltató</t>
    </r>
    <r>
      <rPr>
        <vertAlign val="superscript"/>
        <sz val="11"/>
        <color theme="1"/>
        <rFont val="Palatino Linotype"/>
        <family val="1"/>
        <charset val="238"/>
      </rPr>
      <t>1</t>
    </r>
  </si>
  <si>
    <r>
      <t xml:space="preserve">Családban/ háztartásban betöltött szerep
</t>
    </r>
    <r>
      <rPr>
        <i/>
        <sz val="10"/>
        <color theme="1"/>
        <rFont val="Palatino Linotype"/>
        <family val="1"/>
        <charset val="238"/>
      </rPr>
      <t>(anya, apa, gyerek, nagymama, nagypapa, rokon, barát stb.)</t>
    </r>
  </si>
  <si>
    <t>Hányan laknak összesen a háztartásban?</t>
  </si>
  <si>
    <t>A háztartásban az egy főre eső havi nettó jövedelem összege:</t>
  </si>
  <si>
    <t>Amennyiben az előző válasz igen, a szolgáltató és a szolgáltatás megnevezése:</t>
  </si>
  <si>
    <t>Felül-vizsgálat dátuma</t>
  </si>
  <si>
    <t>Határidő</t>
  </si>
  <si>
    <t>Egyéni fejlesztési terv - szolgáltatási információk</t>
  </si>
  <si>
    <t>Egyéni fejlesztési terv - fejlesztési célok</t>
  </si>
  <si>
    <t>Egyéni fejlesztési terv - 1. felülvizsgálat</t>
  </si>
  <si>
    <t>Egyéni fejlesztési terv - 2. felülvizsgálat</t>
  </si>
  <si>
    <t>Egyéni fejlesztési terv - 3. felülvizsgálat</t>
  </si>
  <si>
    <t>Egyéni fejlesztési terv - fejlesztési eredmények, további feladatok</t>
  </si>
  <si>
    <t>Elérhető szolgáltatás, a szolgáltató neve:</t>
  </si>
  <si>
    <t>A képzésszervező által biztosított szolgáltatással (képzéssel)</t>
  </si>
  <si>
    <r>
      <rPr>
        <b/>
        <i/>
        <sz val="11"/>
        <color theme="1"/>
        <rFont val="Palatino Linotype"/>
        <family val="1"/>
        <charset val="238"/>
      </rPr>
      <t>Problémakezelés eszköze</t>
    </r>
    <r>
      <rPr>
        <i/>
        <sz val="11"/>
        <color theme="1"/>
        <rFont val="Palatino Linotype"/>
        <family val="1"/>
        <charset val="238"/>
      </rPr>
      <t xml:space="preserve"> (szolgáltatás)</t>
    </r>
  </si>
  <si>
    <r>
      <rPr>
        <b/>
        <i/>
        <sz val="11"/>
        <color theme="1"/>
        <rFont val="Palatino Linotype"/>
        <family val="1"/>
        <charset val="238"/>
      </rPr>
      <t>Rövidtávú fejlesztési cél</t>
    </r>
    <r>
      <rPr>
        <i/>
        <sz val="11"/>
        <color theme="1"/>
        <rFont val="Palatino Linotype"/>
        <family val="1"/>
        <charset val="238"/>
      </rPr>
      <t xml:space="preserve">
(a képzési programhoz kötődő fejlesztési időszakban)</t>
    </r>
  </si>
  <si>
    <r>
      <rPr>
        <b/>
        <i/>
        <sz val="11"/>
        <color theme="1"/>
        <rFont val="Palatino Linotype"/>
        <family val="1"/>
        <charset val="238"/>
      </rPr>
      <t>Határidő</t>
    </r>
    <r>
      <rPr>
        <i/>
        <sz val="11"/>
        <color theme="1"/>
        <rFont val="Palatino Linotype"/>
        <family val="1"/>
        <charset val="238"/>
      </rPr>
      <t xml:space="preserve">
(formátum: éééé.hh.nn.)</t>
    </r>
  </si>
  <si>
    <r>
      <rPr>
        <b/>
        <i/>
        <sz val="11"/>
        <color theme="1"/>
        <rFont val="Palatino Linotype"/>
        <family val="1"/>
        <charset val="238"/>
      </rPr>
      <t>Hosszútávú fejlesztési cél</t>
    </r>
    <r>
      <rPr>
        <i/>
        <sz val="11"/>
        <color theme="1"/>
        <rFont val="Palatino Linotype"/>
        <family val="1"/>
        <charset val="238"/>
      </rPr>
      <t xml:space="preserve">
(a képzési program zárását követően)</t>
    </r>
  </si>
  <si>
    <r>
      <rPr>
        <b/>
        <i/>
        <sz val="11"/>
        <color theme="1"/>
        <rFont val="Palatino Linotype"/>
        <family val="1"/>
        <charset val="238"/>
      </rPr>
      <t>Határidő</t>
    </r>
    <r>
      <rPr>
        <i/>
        <sz val="11"/>
        <color theme="1"/>
        <rFont val="Palatino Linotype"/>
        <family val="1"/>
        <charset val="238"/>
      </rPr>
      <t xml:space="preserve">
(éves távlatban)</t>
    </r>
  </si>
  <si>
    <t>Összesen:</t>
  </si>
  <si>
    <t>Képzéskezdést megelőzően</t>
  </si>
  <si>
    <t>Képzés alatt</t>
  </si>
  <si>
    <t>Képzés zárását követően</t>
  </si>
  <si>
    <t>Szolgáltatás biztosításának időszaka</t>
  </si>
  <si>
    <t>A probléma nem korlátozza a kliens társadalmi felzárkózását, kezelése ezért nem a komplex felzárkózási képzés keretében indokolt</t>
  </si>
  <si>
    <r>
      <t xml:space="preserve">Név 
</t>
    </r>
    <r>
      <rPr>
        <i/>
        <sz val="10"/>
        <color theme="1"/>
        <rFont val="Palatino Linotype"/>
        <family val="1"/>
        <charset val="238"/>
      </rPr>
      <t>(vagy megnevezés pl. barát, szomszéd stb.)</t>
    </r>
  </si>
  <si>
    <r>
      <t xml:space="preserve">Kapcsolat pár szavas jellemzése
</t>
    </r>
    <r>
      <rPr>
        <i/>
        <sz val="10"/>
        <color theme="1"/>
        <rFont val="Palatino Linotype"/>
        <family val="1"/>
        <charset val="238"/>
      </rPr>
      <t>(Mennyire bír erős befolyással, milyen rendszerességgel találkoznak stb.)</t>
    </r>
  </si>
  <si>
    <t>Van-e a résztvevő számára elérhető potenciális foglalkoztató, ami ilyen munkakörben foglalkoztat alkalmazottakat?</t>
  </si>
  <si>
    <r>
      <t>Van-e olyan életkörülmény, melyet nem kíván megosztani a mentorral?</t>
    </r>
    <r>
      <rPr>
        <b/>
        <i/>
        <vertAlign val="superscript"/>
        <sz val="11"/>
        <color theme="1"/>
        <rFont val="Palatino Linotype"/>
        <family val="1"/>
        <charset val="238"/>
      </rPr>
      <t>1</t>
    </r>
  </si>
  <si>
    <r>
      <rPr>
        <i/>
        <vertAlign val="superscript"/>
        <sz val="9"/>
        <color theme="1"/>
        <rFont val="Palatino Linotype"/>
        <family val="1"/>
        <charset val="238"/>
      </rPr>
      <t>1</t>
    </r>
    <r>
      <rPr>
        <i/>
        <sz val="9"/>
        <color theme="1"/>
        <rFont val="Palatino Linotype"/>
        <family val="1"/>
        <charset val="238"/>
      </rPr>
      <t xml:space="preserve"> A résztvevő erre irányuló írásbeli nyilatkozatát mellékelni szükséges.</t>
    </r>
  </si>
  <si>
    <r>
      <t>Végzettség, képzettség</t>
    </r>
    <r>
      <rPr>
        <vertAlign val="superscript"/>
        <sz val="11"/>
        <color theme="1"/>
        <rFont val="Palatino Linotype"/>
        <family val="1"/>
        <charset val="238"/>
      </rPr>
      <t>2</t>
    </r>
  </si>
  <si>
    <r>
      <t>Foglalkoztatás, munkatapasztalat</t>
    </r>
    <r>
      <rPr>
        <vertAlign val="superscript"/>
        <sz val="11"/>
        <color theme="1"/>
        <rFont val="Palatino Linotype"/>
        <family val="1"/>
        <charset val="238"/>
      </rPr>
      <t>2</t>
    </r>
  </si>
  <si>
    <t>Jövedelmi helyzet, háztartási likviditás felmérése</t>
  </si>
  <si>
    <t>Étel - Bevásárlás</t>
  </si>
  <si>
    <t>Háztartási / vegyiáru</t>
  </si>
  <si>
    <t>Szépségápolás</t>
  </si>
  <si>
    <t>Szórakozás</t>
  </si>
  <si>
    <t>Étterem</t>
  </si>
  <si>
    <t>Ruházkodás</t>
  </si>
  <si>
    <t>Sport és egészség</t>
  </si>
  <si>
    <t>Háziállat</t>
  </si>
  <si>
    <t>Közlekedés</t>
  </si>
  <si>
    <t>Ajándék</t>
  </si>
  <si>
    <t>Egyéb 1</t>
  </si>
  <si>
    <t>Egyéb 2</t>
  </si>
  <si>
    <t>Havi háztartási likviditás elemzés</t>
  </si>
  <si>
    <t>Lakhatás (rezsi, lakbér, stb.)</t>
  </si>
  <si>
    <t>Havi egyenleg (bevétel - kiadás):</t>
  </si>
  <si>
    <t>Szakmai, államilag elismert (OKJ, szakma, részszakma)</t>
  </si>
  <si>
    <t>Lakókörnyezetében milyen nehezítő vagy kedvezőtlen körülmények megszüntetését tartja a legszükségesebbnek a résztvevő? Milyen fejlesztések lennének elengedhetetlenek a lakhatóbb környezet kialakítása érdekében?</t>
  </si>
  <si>
    <r>
      <rPr>
        <i/>
        <vertAlign val="superscript"/>
        <sz val="9"/>
        <color theme="1"/>
        <rFont val="Palatino Linotype"/>
        <family val="1"/>
        <charset val="238"/>
      </rPr>
      <t>2</t>
    </r>
    <r>
      <rPr>
        <i/>
        <sz val="9"/>
        <color theme="1"/>
        <rFont val="Palatino Linotype"/>
        <family val="1"/>
        <charset val="238"/>
      </rPr>
      <t xml:space="preserve"> E területek felmérésétől való elzárkózás a résztvevő fejlesztési folyamatba való bevonhatóságát kérdőjelezi meg.</t>
    </r>
  </si>
  <si>
    <t>Felmérés időpontja:</t>
  </si>
  <si>
    <t>Vizsgálati szempont</t>
  </si>
  <si>
    <t>Egyáltalán nem</t>
  </si>
  <si>
    <t>Inkább nem</t>
  </si>
  <si>
    <t>Inkább igen</t>
  </si>
  <si>
    <t>Teljesen így van</t>
  </si>
  <si>
    <t>Pontérték a mentorált által adott válasz szerint</t>
  </si>
  <si>
    <t>Nyugodtnak és kiegyensúlyozottnak érzem magam</t>
  </si>
  <si>
    <t>Sötéten látom a jövőmet</t>
  </si>
  <si>
    <t>A dolgok úgy alakulnak, ahogy szeretném</t>
  </si>
  <si>
    <t>Világos és reális céljaim vannak</t>
  </si>
  <si>
    <t>Elégedett vagyok</t>
  </si>
  <si>
    <t>Majdnem minden problémára találok megoldást</t>
  </si>
  <si>
    <t>Nem vagyok megbékélve a helyemmel az életemben</t>
  </si>
  <si>
    <t>Az elmúlt időszakban dolgaimat megfelelően rendezem.</t>
  </si>
  <si>
    <t>Életem a terveim szerint alakul</t>
  </si>
  <si>
    <t>Gyakran lehangolt vagyok</t>
  </si>
  <si>
    <t>Törődöm magammal</t>
  </si>
  <si>
    <t>Hétköznapi tevékenységeim elvégzése testi egészségi állapotom miatt problémát okoz számomra</t>
  </si>
  <si>
    <t>Nincsenek fájdalmaim</t>
  </si>
  <si>
    <t>Egészségi állapotom megfelelő</t>
  </si>
  <si>
    <t>Kezemben tartom sorsom</t>
  </si>
  <si>
    <t>Gyakran aggódom</t>
  </si>
  <si>
    <t>Boldog vagyok</t>
  </si>
  <si>
    <t>Személyes kapcsolataim (család, barátok, ismerősök) jók.</t>
  </si>
  <si>
    <t>Könnyebben megbetegszem, mint bárki más</t>
  </si>
  <si>
    <t>Úgy érzem, sokan szeretnek engem.</t>
  </si>
  <si>
    <t>Életminőségi faktorok</t>
  </si>
  <si>
    <t>Tartomány</t>
  </si>
  <si>
    <t>Érzelmi stabilitás:</t>
  </si>
  <si>
    <t>7-28 pont</t>
  </si>
  <si>
    <t>Jövőkép:</t>
  </si>
  <si>
    <t>2-8 pont</t>
  </si>
  <si>
    <t>Kontrollérzet:</t>
  </si>
  <si>
    <t>Fizikai jóllét:</t>
  </si>
  <si>
    <t>4-16 pont</t>
  </si>
  <si>
    <t>Minél alacsonyabb az összpontszám, annál alacsonyabb a vizsgált személy becsült életminősége.</t>
  </si>
  <si>
    <t>Életminőség kérdőív</t>
  </si>
  <si>
    <r>
      <t>A lakás nagysága (m</t>
    </r>
    <r>
      <rPr>
        <b/>
        <vertAlign val="superscript"/>
        <sz val="11"/>
        <color theme="1"/>
        <rFont val="Palatino Linotype"/>
        <family val="1"/>
        <charset val="238"/>
      </rPr>
      <t>2</t>
    </r>
    <r>
      <rPr>
        <b/>
        <sz val="11"/>
        <color theme="1"/>
        <rFont val="Palatino Linotype"/>
        <family val="1"/>
        <charset val="238"/>
      </rPr>
      <t>)</t>
    </r>
  </si>
  <si>
    <r>
      <t xml:space="preserve">Pénzintézet felé fennálló tartozás </t>
    </r>
    <r>
      <rPr>
        <b/>
        <i/>
        <sz val="11"/>
        <color theme="1"/>
        <rFont val="Palatino Linotype"/>
        <family val="1"/>
        <charset val="238"/>
      </rPr>
      <t>(lakhatással kapcsolatban)</t>
    </r>
  </si>
  <si>
    <r>
      <t>Magánszemély felé fennálló tartozás</t>
    </r>
    <r>
      <rPr>
        <b/>
        <i/>
        <sz val="11"/>
        <color theme="1"/>
        <rFont val="Palatino Linotype"/>
        <family val="1"/>
        <charset val="238"/>
      </rPr>
      <t xml:space="preserve"> (lakhatással kapcsolatban)</t>
    </r>
  </si>
  <si>
    <r>
      <t xml:space="preserve">Egyéb tartozás </t>
    </r>
    <r>
      <rPr>
        <b/>
        <i/>
        <sz val="11"/>
        <color theme="1"/>
        <rFont val="Palatino Linotype"/>
        <family val="1"/>
        <charset val="238"/>
      </rPr>
      <t>(lakhatással kapcsolatban)</t>
    </r>
  </si>
  <si>
    <t>Gyermek neve</t>
  </si>
  <si>
    <t>Gyermek életkora</t>
  </si>
  <si>
    <t>Egy háztartásban élők száma összesen (fő)</t>
  </si>
  <si>
    <r>
      <t>m</t>
    </r>
    <r>
      <rPr>
        <vertAlign val="superscript"/>
        <sz val="11"/>
        <color theme="1"/>
        <rFont val="Palatino Linotype"/>
        <family val="1"/>
        <charset val="238"/>
      </rPr>
      <t>2</t>
    </r>
    <r>
      <rPr>
        <sz val="11"/>
        <color theme="1"/>
        <rFont val="Palatino Linotype"/>
        <family val="1"/>
        <charset val="238"/>
      </rPr>
      <t xml:space="preserve">/fő                                                                             </t>
    </r>
  </si>
  <si>
    <t>Fejlesztési időszak végén mindenképpen javasolt</t>
  </si>
  <si>
    <t>Ellátás típusa</t>
  </si>
  <si>
    <t>Összege</t>
  </si>
  <si>
    <t xml:space="preserve">Foglakoztatás időtartama       </t>
  </si>
  <si>
    <t>Fejlesztés teljes időszaka alatt</t>
  </si>
  <si>
    <t>Nem releváns</t>
  </si>
  <si>
    <r>
      <rPr>
        <b/>
        <i/>
        <sz val="11"/>
        <color theme="1"/>
        <rFont val="Palatino Linotype"/>
        <family val="1"/>
        <charset val="238"/>
      </rPr>
      <t>Probléma megnevezése</t>
    </r>
    <r>
      <rPr>
        <i/>
        <sz val="10"/>
        <color theme="1"/>
        <rFont val="Palatino Linotype"/>
        <family val="1"/>
        <charset val="238"/>
      </rPr>
      <t xml:space="preserve">
(minden azonosított nehézség, ami a képzéshez, komplex szolgáltatáshoz  kapcsolódó fejlesztéssel enyhíthető, kezelhető vagy megszüntethető)</t>
    </r>
  </si>
  <si>
    <t>összesen</t>
  </si>
  <si>
    <t>napi</t>
  </si>
  <si>
    <t>heti</t>
  </si>
  <si>
    <t>havi</t>
  </si>
  <si>
    <t>Végzettség, képzettség</t>
  </si>
  <si>
    <t>Foglalkoztatás, munkatapasztalat</t>
  </si>
  <si>
    <t>Szolgáltatások
ütemezése</t>
  </si>
  <si>
    <t>Minimális időtartam (perc/ alkalom)</t>
  </si>
  <si>
    <t>Részben</t>
  </si>
  <si>
    <t>Szolgáltató</t>
  </si>
  <si>
    <r>
      <rPr>
        <b/>
        <i/>
        <sz val="11"/>
        <color theme="1"/>
        <rFont val="Palatino Linotype"/>
        <family val="1"/>
        <charset val="238"/>
      </rPr>
      <t>Szolgáltató/bevonható szolgáltató(k) megnevezése</t>
    </r>
    <r>
      <rPr>
        <i/>
        <sz val="11"/>
        <color theme="1"/>
        <rFont val="Palatino Linotype"/>
        <family val="1"/>
        <charset val="238"/>
      </rPr>
      <t xml:space="preserve">
(amennyiben az előző oszlop kiegészítést igényel)</t>
    </r>
  </si>
  <si>
    <t>Mobilitási mentor</t>
  </si>
  <si>
    <t>A problémakezelést   közvetlenül végezheti a mobilitási mentor?</t>
  </si>
  <si>
    <t>Komplex felzárkózási képzés neve (amennyiben ismert):</t>
  </si>
  <si>
    <t>Bizonyítvány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</si>
</sst>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Ft-40E]_-;\-* #,##0.00\ [$Ft-40E]_-;_-* &quot;-&quot;??\ [$Ft-40E]_-;_-@_-"/>
    <numFmt numFmtId="165" formatCode="_-* #,##0\ [$Ft-40E]_-;\-* #,##0\ [$Ft-40E]_-;_-* &quot;-&quot;??\ [$Ft-40E]_-;_-@_-"/>
    <numFmt numFmtId="166" formatCode="#&quot; m²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vertAlign val="superscript"/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b/>
      <i/>
      <sz val="11"/>
      <color theme="1"/>
      <name val="Palatino Linotype"/>
      <family val="1"/>
      <charset val="238"/>
    </font>
    <font>
      <i/>
      <vertAlign val="superscript"/>
      <sz val="11"/>
      <color theme="1"/>
      <name val="Palatino Linotype"/>
      <family val="1"/>
      <charset val="238"/>
    </font>
    <font>
      <i/>
      <sz val="10"/>
      <color theme="1"/>
      <name val="Palatino Linotype"/>
      <family val="1"/>
      <charset val="238"/>
    </font>
    <font>
      <i/>
      <sz val="9"/>
      <color theme="1"/>
      <name val="Palatino Linotype"/>
      <family val="1"/>
      <charset val="238"/>
    </font>
    <font>
      <b/>
      <i/>
      <vertAlign val="superscript"/>
      <sz val="11"/>
      <color theme="1"/>
      <name val="Palatino Linotype"/>
      <family val="1"/>
      <charset val="238"/>
    </font>
    <font>
      <i/>
      <vertAlign val="superscript"/>
      <sz val="9"/>
      <color theme="1"/>
      <name val="Palatino Linotype"/>
      <family val="1"/>
      <charset val="238"/>
    </font>
    <font>
      <sz val="12"/>
      <color rgb="FF000000"/>
      <name val="Palatino Linotype"/>
      <family val="1"/>
      <charset val="238"/>
    </font>
    <font>
      <sz val="11"/>
      <color rgb="FF000000"/>
      <name val="Palatino Linotype"/>
      <family val="1"/>
      <charset val="238"/>
    </font>
    <font>
      <b/>
      <vertAlign val="superscript"/>
      <sz val="11"/>
      <color theme="1"/>
      <name val="Palatino Linotype"/>
      <family val="1"/>
      <charset val="238"/>
    </font>
    <font>
      <sz val="11"/>
      <color theme="1"/>
      <name val="Calibri"/>
      <family val="2"/>
      <charset val="238"/>
    </font>
    <font>
      <sz val="9"/>
      <color indexed="81"/>
      <name val="Segoe UI"/>
      <family val="2"/>
      <charset val="238"/>
    </font>
    <font>
      <i/>
      <sz val="11"/>
      <name val="Palatino Linotype"/>
      <family val="1"/>
      <charset val="238"/>
    </font>
    <font>
      <sz val="11"/>
      <name val="Palatino Linotype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lightUp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10" xfId="0" applyFont="1" applyBorder="1"/>
    <xf numFmtId="0" fontId="1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0" xfId="0" applyFont="1" applyAlignment="1"/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4" fillId="3" borderId="35" xfId="0" applyNumberFormat="1" applyFont="1" applyFill="1" applyBorder="1" applyAlignment="1">
      <alignment horizontal="center" vertical="center"/>
    </xf>
    <xf numFmtId="0" fontId="1" fillId="4" borderId="7" xfId="0" applyFont="1" applyFill="1" applyBorder="1"/>
    <xf numFmtId="14" fontId="1" fillId="0" borderId="7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164" fontId="4" fillId="2" borderId="9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1" fillId="0" borderId="25" xfId="0" applyFont="1" applyBorder="1"/>
    <xf numFmtId="0" fontId="4" fillId="2" borderId="46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4" fillId="2" borderId="37" xfId="0" applyFont="1" applyFill="1" applyBorder="1" applyAlignment="1">
      <alignment horizontal="center" vertical="center"/>
    </xf>
    <xf numFmtId="0" fontId="8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Protection="1"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164" fontId="1" fillId="0" borderId="19" xfId="0" applyNumberFormat="1" applyFont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164" fontId="4" fillId="5" borderId="0" xfId="0" applyNumberFormat="1" applyFont="1" applyFill="1" applyBorder="1" applyAlignment="1">
      <alignment vertical="center"/>
    </xf>
    <xf numFmtId="0" fontId="4" fillId="5" borderId="4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165" fontId="1" fillId="0" borderId="5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" fontId="1" fillId="0" borderId="56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54" xfId="0" applyFont="1" applyBorder="1" applyAlignment="1">
      <alignment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vertical="center" wrapText="1"/>
      <protection locked="0"/>
    </xf>
    <xf numFmtId="166" fontId="17" fillId="0" borderId="1" xfId="0" applyNumberFormat="1" applyFont="1" applyBorder="1" applyAlignment="1" applyProtection="1">
      <alignment horizontal="left" vertical="center"/>
      <protection locked="0"/>
    </xf>
    <xf numFmtId="0" fontId="17" fillId="2" borderId="7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164" fontId="17" fillId="0" borderId="19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7" fillId="2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7" fillId="0" borderId="19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3" fillId="0" borderId="5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164" fontId="1" fillId="0" borderId="53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8" xfId="0" applyFont="1" applyBorder="1" applyAlignment="1">
      <alignment wrapText="1"/>
    </xf>
    <xf numFmtId="0" fontId="1" fillId="0" borderId="69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textRotation="90"/>
      <protection locked="0"/>
    </xf>
    <xf numFmtId="0" fontId="1" fillId="0" borderId="11" xfId="0" applyFont="1" applyBorder="1" applyAlignment="1" applyProtection="1">
      <alignment horizontal="center" vertical="center" textRotation="90"/>
      <protection locked="0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" fillId="0" borderId="57" xfId="0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0" fillId="0" borderId="53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3" xfId="0" applyFont="1" applyBorder="1" applyAlignment="1">
      <alignment horizont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11" borderId="5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4" fillId="8" borderId="59" xfId="0" applyFont="1" applyFill="1" applyBorder="1" applyAlignment="1">
      <alignment horizontal="center" vertical="center"/>
    </xf>
    <xf numFmtId="0" fontId="4" fillId="8" borderId="60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8" borderId="63" xfId="0" applyFont="1" applyFill="1" applyBorder="1" applyAlignment="1">
      <alignment horizontal="center" vertical="center"/>
    </xf>
    <xf numFmtId="0" fontId="4" fillId="8" borderId="51" xfId="0" applyFont="1" applyFill="1" applyBorder="1" applyAlignment="1">
      <alignment horizontal="center" vertical="center"/>
    </xf>
    <xf numFmtId="0" fontId="4" fillId="8" borderId="64" xfId="0" applyFont="1" applyFill="1" applyBorder="1" applyAlignment="1">
      <alignment horizontal="center" vertical="center"/>
    </xf>
    <xf numFmtId="0" fontId="4" fillId="9" borderId="59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horizontal="center" vertical="center"/>
    </xf>
    <xf numFmtId="0" fontId="4" fillId="9" borderId="61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0" fontId="4" fillId="6" borderId="59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6" borderId="63" xfId="0" applyFont="1" applyFill="1" applyBorder="1" applyAlignment="1">
      <alignment horizontal="center" vertical="center"/>
    </xf>
    <xf numFmtId="0" fontId="4" fillId="6" borderId="51" xfId="0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4" fillId="10" borderId="6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7" borderId="63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</cellXfs>
  <cellStyles count="1">
    <cellStyle name="Normá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15</xdr:row>
          <xdr:rowOff>66675</xdr:rowOff>
        </xdr:from>
        <xdr:to>
          <xdr:col>1</xdr:col>
          <xdr:colOff>1743075</xdr:colOff>
          <xdr:row>15</xdr:row>
          <xdr:rowOff>285750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16</xdr:row>
          <xdr:rowOff>66675</xdr:rowOff>
        </xdr:from>
        <xdr:to>
          <xdr:col>1</xdr:col>
          <xdr:colOff>1743075</xdr:colOff>
          <xdr:row>16</xdr:row>
          <xdr:rowOff>285750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17</xdr:row>
          <xdr:rowOff>66675</xdr:rowOff>
        </xdr:from>
        <xdr:to>
          <xdr:col>1</xdr:col>
          <xdr:colOff>1743075</xdr:colOff>
          <xdr:row>17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18</xdr:row>
          <xdr:rowOff>66675</xdr:rowOff>
        </xdr:from>
        <xdr:to>
          <xdr:col>1</xdr:col>
          <xdr:colOff>1743075</xdr:colOff>
          <xdr:row>18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19</xdr:row>
          <xdr:rowOff>66675</xdr:rowOff>
        </xdr:from>
        <xdr:to>
          <xdr:col>1</xdr:col>
          <xdr:colOff>1743075</xdr:colOff>
          <xdr:row>19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20</xdr:row>
          <xdr:rowOff>66675</xdr:rowOff>
        </xdr:from>
        <xdr:to>
          <xdr:col>1</xdr:col>
          <xdr:colOff>1743075</xdr:colOff>
          <xdr:row>20</xdr:row>
          <xdr:rowOff>285750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21</xdr:row>
          <xdr:rowOff>66675</xdr:rowOff>
        </xdr:from>
        <xdr:to>
          <xdr:col>1</xdr:col>
          <xdr:colOff>1743075</xdr:colOff>
          <xdr:row>21</xdr:row>
          <xdr:rowOff>285750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23</xdr:row>
          <xdr:rowOff>66675</xdr:rowOff>
        </xdr:from>
        <xdr:to>
          <xdr:col>1</xdr:col>
          <xdr:colOff>1743075</xdr:colOff>
          <xdr:row>23</xdr:row>
          <xdr:rowOff>285750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22</xdr:row>
          <xdr:rowOff>66675</xdr:rowOff>
        </xdr:from>
        <xdr:to>
          <xdr:col>1</xdr:col>
          <xdr:colOff>1743075</xdr:colOff>
          <xdr:row>22</xdr:row>
          <xdr:rowOff>285750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</xdr:row>
          <xdr:rowOff>133350</xdr:rowOff>
        </xdr:from>
        <xdr:to>
          <xdr:col>4</xdr:col>
          <xdr:colOff>0</xdr:colOff>
          <xdr:row>5</xdr:row>
          <xdr:rowOff>352425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133350</xdr:rowOff>
        </xdr:from>
        <xdr:to>
          <xdr:col>4</xdr:col>
          <xdr:colOff>0</xdr:colOff>
          <xdr:row>6</xdr:row>
          <xdr:rowOff>352425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</xdr:row>
          <xdr:rowOff>133350</xdr:rowOff>
        </xdr:from>
        <xdr:to>
          <xdr:col>4</xdr:col>
          <xdr:colOff>0</xdr:colOff>
          <xdr:row>7</xdr:row>
          <xdr:rowOff>352425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</xdr:row>
          <xdr:rowOff>133350</xdr:rowOff>
        </xdr:from>
        <xdr:to>
          <xdr:col>4</xdr:col>
          <xdr:colOff>0</xdr:colOff>
          <xdr:row>8</xdr:row>
          <xdr:rowOff>352425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133350</xdr:rowOff>
        </xdr:from>
        <xdr:to>
          <xdr:col>4</xdr:col>
          <xdr:colOff>0</xdr:colOff>
          <xdr:row>9</xdr:row>
          <xdr:rowOff>352425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</xdr:row>
          <xdr:rowOff>133350</xdr:rowOff>
        </xdr:from>
        <xdr:to>
          <xdr:col>4</xdr:col>
          <xdr:colOff>0</xdr:colOff>
          <xdr:row>10</xdr:row>
          <xdr:rowOff>352425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133350</xdr:rowOff>
        </xdr:from>
        <xdr:to>
          <xdr:col>4</xdr:col>
          <xdr:colOff>0</xdr:colOff>
          <xdr:row>13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133350</xdr:rowOff>
        </xdr:from>
        <xdr:to>
          <xdr:col>4</xdr:col>
          <xdr:colOff>0</xdr:colOff>
          <xdr:row>14</xdr:row>
          <xdr:rowOff>352425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</xdr:row>
          <xdr:rowOff>133350</xdr:rowOff>
        </xdr:from>
        <xdr:to>
          <xdr:col>4</xdr:col>
          <xdr:colOff>0</xdr:colOff>
          <xdr:row>15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</xdr:row>
          <xdr:rowOff>133350</xdr:rowOff>
        </xdr:from>
        <xdr:to>
          <xdr:col>4</xdr:col>
          <xdr:colOff>0</xdr:colOff>
          <xdr:row>16</xdr:row>
          <xdr:rowOff>352425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133350</xdr:rowOff>
        </xdr:from>
        <xdr:to>
          <xdr:col>4</xdr:col>
          <xdr:colOff>0</xdr:colOff>
          <xdr:row>17</xdr:row>
          <xdr:rowOff>352425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133350</xdr:rowOff>
        </xdr:from>
        <xdr:to>
          <xdr:col>4</xdr:col>
          <xdr:colOff>0</xdr:colOff>
          <xdr:row>18</xdr:row>
          <xdr:rowOff>352425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</xdr:row>
          <xdr:rowOff>133350</xdr:rowOff>
        </xdr:from>
        <xdr:to>
          <xdr:col>4</xdr:col>
          <xdr:colOff>0</xdr:colOff>
          <xdr:row>19</xdr:row>
          <xdr:rowOff>352425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133350</xdr:rowOff>
        </xdr:from>
        <xdr:to>
          <xdr:col>4</xdr:col>
          <xdr:colOff>0</xdr:colOff>
          <xdr:row>20</xdr:row>
          <xdr:rowOff>352425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133350</xdr:rowOff>
        </xdr:from>
        <xdr:to>
          <xdr:col>4</xdr:col>
          <xdr:colOff>0</xdr:colOff>
          <xdr:row>21</xdr:row>
          <xdr:rowOff>352425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133350</xdr:rowOff>
        </xdr:from>
        <xdr:to>
          <xdr:col>4</xdr:col>
          <xdr:colOff>0</xdr:colOff>
          <xdr:row>22</xdr:row>
          <xdr:rowOff>352425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133350</xdr:rowOff>
        </xdr:from>
        <xdr:to>
          <xdr:col>4</xdr:col>
          <xdr:colOff>0</xdr:colOff>
          <xdr:row>23</xdr:row>
          <xdr:rowOff>352425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133350</xdr:rowOff>
        </xdr:from>
        <xdr:to>
          <xdr:col>4</xdr:col>
          <xdr:colOff>0</xdr:colOff>
          <xdr:row>24</xdr:row>
          <xdr:rowOff>352425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133350</xdr:rowOff>
        </xdr:from>
        <xdr:to>
          <xdr:col>4</xdr:col>
          <xdr:colOff>0</xdr:colOff>
          <xdr:row>25</xdr:row>
          <xdr:rowOff>352425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133350</xdr:rowOff>
        </xdr:from>
        <xdr:to>
          <xdr:col>4</xdr:col>
          <xdr:colOff>0</xdr:colOff>
          <xdr:row>26</xdr:row>
          <xdr:rowOff>352425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27</xdr:row>
          <xdr:rowOff>133350</xdr:rowOff>
        </xdr:from>
        <xdr:to>
          <xdr:col>4</xdr:col>
          <xdr:colOff>0</xdr:colOff>
          <xdr:row>27</xdr:row>
          <xdr:rowOff>352425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28</xdr:row>
          <xdr:rowOff>133350</xdr:rowOff>
        </xdr:from>
        <xdr:to>
          <xdr:col>4</xdr:col>
          <xdr:colOff>0</xdr:colOff>
          <xdr:row>28</xdr:row>
          <xdr:rowOff>352425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29</xdr:row>
          <xdr:rowOff>133350</xdr:rowOff>
        </xdr:from>
        <xdr:to>
          <xdr:col>4</xdr:col>
          <xdr:colOff>0</xdr:colOff>
          <xdr:row>29</xdr:row>
          <xdr:rowOff>352425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30</xdr:row>
          <xdr:rowOff>133350</xdr:rowOff>
        </xdr:from>
        <xdr:to>
          <xdr:col>4</xdr:col>
          <xdr:colOff>0</xdr:colOff>
          <xdr:row>30</xdr:row>
          <xdr:rowOff>352425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31</xdr:row>
          <xdr:rowOff>133350</xdr:rowOff>
        </xdr:from>
        <xdr:to>
          <xdr:col>4</xdr:col>
          <xdr:colOff>0</xdr:colOff>
          <xdr:row>31</xdr:row>
          <xdr:rowOff>352425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32</xdr:row>
          <xdr:rowOff>133350</xdr:rowOff>
        </xdr:from>
        <xdr:to>
          <xdr:col>4</xdr:col>
          <xdr:colOff>0</xdr:colOff>
          <xdr:row>32</xdr:row>
          <xdr:rowOff>352425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33</xdr:row>
          <xdr:rowOff>133350</xdr:rowOff>
        </xdr:from>
        <xdr:to>
          <xdr:col>4</xdr:col>
          <xdr:colOff>0</xdr:colOff>
          <xdr:row>33</xdr:row>
          <xdr:rowOff>352425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438150</xdr:colOff>
          <xdr:row>4</xdr:row>
          <xdr:rowOff>257175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5</xdr:row>
          <xdr:rowOff>38100</xdr:rowOff>
        </xdr:from>
        <xdr:to>
          <xdr:col>1</xdr:col>
          <xdr:colOff>438150</xdr:colOff>
          <xdr:row>5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6</xdr:row>
          <xdr:rowOff>38100</xdr:rowOff>
        </xdr:from>
        <xdr:to>
          <xdr:col>1</xdr:col>
          <xdr:colOff>438150</xdr:colOff>
          <xdr:row>6</xdr:row>
          <xdr:rowOff>257175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38100</xdr:rowOff>
        </xdr:from>
        <xdr:to>
          <xdr:col>1</xdr:col>
          <xdr:colOff>438150</xdr:colOff>
          <xdr:row>7</xdr:row>
          <xdr:rowOff>257175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38100</xdr:rowOff>
        </xdr:from>
        <xdr:to>
          <xdr:col>1</xdr:col>
          <xdr:colOff>438150</xdr:colOff>
          <xdr:row>8</xdr:row>
          <xdr:rowOff>257175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38100</xdr:rowOff>
        </xdr:from>
        <xdr:to>
          <xdr:col>1</xdr:col>
          <xdr:colOff>438150</xdr:colOff>
          <xdr:row>9</xdr:row>
          <xdr:rowOff>257175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95250</xdr:rowOff>
        </xdr:from>
        <xdr:to>
          <xdr:col>1</xdr:col>
          <xdr:colOff>485775</xdr:colOff>
          <xdr:row>11</xdr:row>
          <xdr:rowOff>314325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95250</xdr:rowOff>
        </xdr:from>
        <xdr:to>
          <xdr:col>1</xdr:col>
          <xdr:colOff>485775</xdr:colOff>
          <xdr:row>12</xdr:row>
          <xdr:rowOff>314325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95250</xdr:rowOff>
        </xdr:from>
        <xdr:to>
          <xdr:col>1</xdr:col>
          <xdr:colOff>485775</xdr:colOff>
          <xdr:row>13</xdr:row>
          <xdr:rowOff>314325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95250</xdr:rowOff>
        </xdr:from>
        <xdr:to>
          <xdr:col>1</xdr:col>
          <xdr:colOff>485775</xdr:colOff>
          <xdr:row>14</xdr:row>
          <xdr:rowOff>314325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</xdr:row>
          <xdr:rowOff>95250</xdr:rowOff>
        </xdr:from>
        <xdr:to>
          <xdr:col>1</xdr:col>
          <xdr:colOff>485775</xdr:colOff>
          <xdr:row>2</xdr:row>
          <xdr:rowOff>314325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</xdr:row>
          <xdr:rowOff>95250</xdr:rowOff>
        </xdr:from>
        <xdr:to>
          <xdr:col>1</xdr:col>
          <xdr:colOff>485775</xdr:colOff>
          <xdr:row>3</xdr:row>
          <xdr:rowOff>314325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</xdr:row>
          <xdr:rowOff>95250</xdr:rowOff>
        </xdr:from>
        <xdr:to>
          <xdr:col>1</xdr:col>
          <xdr:colOff>485775</xdr:colOff>
          <xdr:row>4</xdr:row>
          <xdr:rowOff>314325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95250</xdr:rowOff>
        </xdr:from>
        <xdr:to>
          <xdr:col>1</xdr:col>
          <xdr:colOff>485775</xdr:colOff>
          <xdr:row>5</xdr:row>
          <xdr:rowOff>314325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95250</xdr:rowOff>
        </xdr:from>
        <xdr:to>
          <xdr:col>1</xdr:col>
          <xdr:colOff>485775</xdr:colOff>
          <xdr:row>6</xdr:row>
          <xdr:rowOff>314325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</xdr:row>
          <xdr:rowOff>95250</xdr:rowOff>
        </xdr:from>
        <xdr:to>
          <xdr:col>1</xdr:col>
          <xdr:colOff>485775</xdr:colOff>
          <xdr:row>7</xdr:row>
          <xdr:rowOff>314325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133350</xdr:rowOff>
        </xdr:from>
        <xdr:to>
          <xdr:col>2</xdr:col>
          <xdr:colOff>523875</xdr:colOff>
          <xdr:row>22</xdr:row>
          <xdr:rowOff>352425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133350</xdr:rowOff>
        </xdr:from>
        <xdr:to>
          <xdr:col>2</xdr:col>
          <xdr:colOff>523875</xdr:colOff>
          <xdr:row>23</xdr:row>
          <xdr:rowOff>352425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24</xdr:row>
          <xdr:rowOff>133350</xdr:rowOff>
        </xdr:from>
        <xdr:to>
          <xdr:col>2</xdr:col>
          <xdr:colOff>523875</xdr:colOff>
          <xdr:row>24</xdr:row>
          <xdr:rowOff>352425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25</xdr:row>
          <xdr:rowOff>133350</xdr:rowOff>
        </xdr:from>
        <xdr:to>
          <xdr:col>2</xdr:col>
          <xdr:colOff>523875</xdr:colOff>
          <xdr:row>25</xdr:row>
          <xdr:rowOff>352425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133350</xdr:rowOff>
        </xdr:from>
        <xdr:to>
          <xdr:col>2</xdr:col>
          <xdr:colOff>523875</xdr:colOff>
          <xdr:row>26</xdr:row>
          <xdr:rowOff>352425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133350</xdr:rowOff>
        </xdr:from>
        <xdr:to>
          <xdr:col>2</xdr:col>
          <xdr:colOff>523875</xdr:colOff>
          <xdr:row>27</xdr:row>
          <xdr:rowOff>352425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133350</xdr:rowOff>
        </xdr:from>
        <xdr:to>
          <xdr:col>2</xdr:col>
          <xdr:colOff>523875</xdr:colOff>
          <xdr:row>28</xdr:row>
          <xdr:rowOff>352425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</xdr:row>
          <xdr:rowOff>114300</xdr:rowOff>
        </xdr:from>
        <xdr:to>
          <xdr:col>2</xdr:col>
          <xdr:colOff>514350</xdr:colOff>
          <xdr:row>3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</xdr:row>
          <xdr:rowOff>114300</xdr:rowOff>
        </xdr:from>
        <xdr:to>
          <xdr:col>2</xdr:col>
          <xdr:colOff>514350</xdr:colOff>
          <xdr:row>3</xdr:row>
          <xdr:rowOff>333375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114300</xdr:rowOff>
        </xdr:from>
        <xdr:to>
          <xdr:col>2</xdr:col>
          <xdr:colOff>514350</xdr:colOff>
          <xdr:row>4</xdr:row>
          <xdr:rowOff>333375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114300</xdr:rowOff>
        </xdr:from>
        <xdr:to>
          <xdr:col>2</xdr:col>
          <xdr:colOff>514350</xdr:colOff>
          <xdr:row>5</xdr:row>
          <xdr:rowOff>333375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114300</xdr:rowOff>
        </xdr:from>
        <xdr:to>
          <xdr:col>2</xdr:col>
          <xdr:colOff>514350</xdr:colOff>
          <xdr:row>6</xdr:row>
          <xdr:rowOff>333375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114300</xdr:rowOff>
        </xdr:from>
        <xdr:to>
          <xdr:col>2</xdr:col>
          <xdr:colOff>514350</xdr:colOff>
          <xdr:row>7</xdr:row>
          <xdr:rowOff>333375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123825</xdr:rowOff>
        </xdr:from>
        <xdr:to>
          <xdr:col>2</xdr:col>
          <xdr:colOff>523875</xdr:colOff>
          <xdr:row>8</xdr:row>
          <xdr:rowOff>342900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9</xdr:row>
          <xdr:rowOff>123825</xdr:rowOff>
        </xdr:from>
        <xdr:to>
          <xdr:col>2</xdr:col>
          <xdr:colOff>523875</xdr:colOff>
          <xdr:row>9</xdr:row>
          <xdr:rowOff>342900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123825</xdr:rowOff>
        </xdr:from>
        <xdr:to>
          <xdr:col>2</xdr:col>
          <xdr:colOff>523875</xdr:colOff>
          <xdr:row>10</xdr:row>
          <xdr:rowOff>342900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123825</xdr:rowOff>
        </xdr:from>
        <xdr:to>
          <xdr:col>2</xdr:col>
          <xdr:colOff>523875</xdr:colOff>
          <xdr:row>11</xdr:row>
          <xdr:rowOff>342900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123825</xdr:rowOff>
        </xdr:from>
        <xdr:to>
          <xdr:col>2</xdr:col>
          <xdr:colOff>523875</xdr:colOff>
          <xdr:row>12</xdr:row>
          <xdr:rowOff>342900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123825</xdr:rowOff>
        </xdr:from>
        <xdr:to>
          <xdr:col>2</xdr:col>
          <xdr:colOff>523875</xdr:colOff>
          <xdr:row>13</xdr:row>
          <xdr:rowOff>342900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133350</xdr:rowOff>
        </xdr:from>
        <xdr:to>
          <xdr:col>2</xdr:col>
          <xdr:colOff>523875</xdr:colOff>
          <xdr:row>21</xdr:row>
          <xdr:rowOff>352425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133350</xdr:rowOff>
        </xdr:from>
        <xdr:to>
          <xdr:col>2</xdr:col>
          <xdr:colOff>523875</xdr:colOff>
          <xdr:row>20</xdr:row>
          <xdr:rowOff>352425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133350</xdr:rowOff>
        </xdr:from>
        <xdr:to>
          <xdr:col>2</xdr:col>
          <xdr:colOff>523875</xdr:colOff>
          <xdr:row>20</xdr:row>
          <xdr:rowOff>352425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19</xdr:row>
          <xdr:rowOff>209550</xdr:rowOff>
        </xdr:from>
        <xdr:to>
          <xdr:col>2</xdr:col>
          <xdr:colOff>523875</xdr:colOff>
          <xdr:row>19</xdr:row>
          <xdr:rowOff>428625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17</xdr:row>
          <xdr:rowOff>219075</xdr:rowOff>
        </xdr:from>
        <xdr:to>
          <xdr:col>2</xdr:col>
          <xdr:colOff>533400</xdr:colOff>
          <xdr:row>17</xdr:row>
          <xdr:rowOff>438150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18</xdr:row>
          <xdr:rowOff>180975</xdr:rowOff>
        </xdr:from>
        <xdr:to>
          <xdr:col>2</xdr:col>
          <xdr:colOff>523875</xdr:colOff>
          <xdr:row>18</xdr:row>
          <xdr:rowOff>400050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219075</xdr:rowOff>
        </xdr:from>
        <xdr:to>
          <xdr:col>2</xdr:col>
          <xdr:colOff>533400</xdr:colOff>
          <xdr:row>16</xdr:row>
          <xdr:rowOff>438150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15</xdr:row>
          <xdr:rowOff>219075</xdr:rowOff>
        </xdr:from>
        <xdr:to>
          <xdr:col>2</xdr:col>
          <xdr:colOff>533400</xdr:colOff>
          <xdr:row>15</xdr:row>
          <xdr:rowOff>438150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</xdr:row>
          <xdr:rowOff>142875</xdr:rowOff>
        </xdr:from>
        <xdr:to>
          <xdr:col>2</xdr:col>
          <xdr:colOff>476250</xdr:colOff>
          <xdr:row>1</xdr:row>
          <xdr:rowOff>361950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</xdr:row>
          <xdr:rowOff>142875</xdr:rowOff>
        </xdr:from>
        <xdr:to>
          <xdr:col>2</xdr:col>
          <xdr:colOff>476250</xdr:colOff>
          <xdr:row>2</xdr:row>
          <xdr:rowOff>361950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</xdr:row>
          <xdr:rowOff>142875</xdr:rowOff>
        </xdr:from>
        <xdr:to>
          <xdr:col>2</xdr:col>
          <xdr:colOff>476250</xdr:colOff>
          <xdr:row>3</xdr:row>
          <xdr:rowOff>361950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</xdr:row>
          <xdr:rowOff>142875</xdr:rowOff>
        </xdr:from>
        <xdr:to>
          <xdr:col>2</xdr:col>
          <xdr:colOff>476250</xdr:colOff>
          <xdr:row>4</xdr:row>
          <xdr:rowOff>361950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5</xdr:row>
          <xdr:rowOff>142875</xdr:rowOff>
        </xdr:from>
        <xdr:to>
          <xdr:col>2</xdr:col>
          <xdr:colOff>476250</xdr:colOff>
          <xdr:row>5</xdr:row>
          <xdr:rowOff>361950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142875</xdr:rowOff>
        </xdr:from>
        <xdr:to>
          <xdr:col>2</xdr:col>
          <xdr:colOff>476250</xdr:colOff>
          <xdr:row>6</xdr:row>
          <xdr:rowOff>361950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</xdr:row>
          <xdr:rowOff>142875</xdr:rowOff>
        </xdr:from>
        <xdr:to>
          <xdr:col>2</xdr:col>
          <xdr:colOff>476250</xdr:colOff>
          <xdr:row>7</xdr:row>
          <xdr:rowOff>361950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8</xdr:row>
          <xdr:rowOff>142875</xdr:rowOff>
        </xdr:from>
        <xdr:to>
          <xdr:col>2</xdr:col>
          <xdr:colOff>476250</xdr:colOff>
          <xdr:row>8</xdr:row>
          <xdr:rowOff>361950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9</xdr:row>
          <xdr:rowOff>142875</xdr:rowOff>
        </xdr:from>
        <xdr:to>
          <xdr:col>2</xdr:col>
          <xdr:colOff>476250</xdr:colOff>
          <xdr:row>9</xdr:row>
          <xdr:rowOff>361950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142875</xdr:rowOff>
        </xdr:from>
        <xdr:to>
          <xdr:col>2</xdr:col>
          <xdr:colOff>476250</xdr:colOff>
          <xdr:row>10</xdr:row>
          <xdr:rowOff>361950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142875</xdr:rowOff>
        </xdr:from>
        <xdr:to>
          <xdr:col>2</xdr:col>
          <xdr:colOff>476250</xdr:colOff>
          <xdr:row>11</xdr:row>
          <xdr:rowOff>361950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142875</xdr:rowOff>
        </xdr:from>
        <xdr:to>
          <xdr:col>2</xdr:col>
          <xdr:colOff>476250</xdr:colOff>
          <xdr:row>12</xdr:row>
          <xdr:rowOff>361950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áblázat1" displayName="Táblázat1" ref="B5:C24" totalsRowShown="0" headerRowDxfId="6" dataDxfId="4" headerRowBorderDxfId="5" tableBorderDxfId="3" totalsRowBorderDxfId="2">
  <tableColumns count="2">
    <tableColumn id="1" name="Gyermek neve" dataDxfId="1"/>
    <tableColumn id="2" name="Gyermek életkor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70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29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trlProp" Target="../ctrlProps/ctrlProp7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4.xml"/><Relationship Id="rId13" Type="http://schemas.openxmlformats.org/officeDocument/2006/relationships/ctrlProp" Target="../ctrlProps/ctrlProp8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10" Type="http://schemas.openxmlformats.org/officeDocument/2006/relationships/ctrlProp" Target="../ctrlProps/ctrlProp86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26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29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24" Type="http://schemas.openxmlformats.org/officeDocument/2006/relationships/ctrlProp" Target="../ctrlProps/ctrlProp30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28" Type="http://schemas.openxmlformats.org/officeDocument/2006/relationships/ctrlProp" Target="../ctrlProps/ctrlProp34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Relationship Id="rId30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13" Type="http://schemas.openxmlformats.org/officeDocument/2006/relationships/ctrlProp" Target="../ctrlProps/ctrlProp5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6.xml"/><Relationship Id="rId12" Type="http://schemas.openxmlformats.org/officeDocument/2006/relationships/ctrlProp" Target="../ctrlProps/ctrlProp5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5" Type="http://schemas.openxmlformats.org/officeDocument/2006/relationships/ctrlProp" Target="../ctrlProps/ctrlProp44.xml"/><Relationship Id="rId10" Type="http://schemas.openxmlformats.org/officeDocument/2006/relationships/ctrlProp" Target="../ctrlProps/ctrlProp49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7"/>
  <sheetViews>
    <sheetView tabSelected="1" topLeftCell="A10" workbookViewId="0">
      <selection activeCell="B2" sqref="B2"/>
    </sheetView>
  </sheetViews>
  <sheetFormatPr defaultRowHeight="16.5" x14ac:dyDescent="0.3"/>
  <cols>
    <col min="1" max="1" width="5.140625" style="133" customWidth="1"/>
    <col min="2" max="2" width="26.7109375" style="1" customWidth="1"/>
    <col min="3" max="3" width="50" style="1" customWidth="1"/>
    <col min="4" max="16384" width="9.140625" style="1"/>
  </cols>
  <sheetData>
    <row r="1" spans="1:3" ht="18" x14ac:dyDescent="0.3">
      <c r="A1" s="131" t="s">
        <v>11</v>
      </c>
      <c r="B1" s="210" t="s">
        <v>12</v>
      </c>
      <c r="C1" s="211"/>
    </row>
    <row r="2" spans="1:3" s="4" customFormat="1" ht="27" customHeight="1" x14ac:dyDescent="0.25">
      <c r="A2" s="129" t="s">
        <v>1</v>
      </c>
      <c r="B2" s="3" t="s">
        <v>13</v>
      </c>
      <c r="C2" s="147"/>
    </row>
    <row r="3" spans="1:3" s="4" customFormat="1" ht="27" customHeight="1" x14ac:dyDescent="0.25">
      <c r="A3" s="129" t="s">
        <v>2</v>
      </c>
      <c r="B3" s="3" t="s">
        <v>14</v>
      </c>
      <c r="C3" s="147"/>
    </row>
    <row r="4" spans="1:3" s="4" customFormat="1" ht="27" customHeight="1" x14ac:dyDescent="0.25">
      <c r="A4" s="129" t="s">
        <v>3</v>
      </c>
      <c r="B4" s="3" t="s">
        <v>15</v>
      </c>
      <c r="C4" s="147"/>
    </row>
    <row r="5" spans="1:3" s="4" customFormat="1" ht="27" customHeight="1" x14ac:dyDescent="0.25">
      <c r="A5" s="129" t="s">
        <v>4</v>
      </c>
      <c r="B5" s="3" t="s">
        <v>16</v>
      </c>
      <c r="C5" s="115"/>
    </row>
    <row r="6" spans="1:3" s="4" customFormat="1" ht="27" customHeight="1" x14ac:dyDescent="0.25">
      <c r="A6" s="129" t="s">
        <v>5</v>
      </c>
      <c r="B6" s="3" t="s">
        <v>17</v>
      </c>
      <c r="C6" s="147"/>
    </row>
    <row r="7" spans="1:3" s="4" customFormat="1" ht="27" customHeight="1" x14ac:dyDescent="0.25">
      <c r="A7" s="129" t="s">
        <v>6</v>
      </c>
      <c r="B7" s="3" t="s">
        <v>18</v>
      </c>
      <c r="C7" s="158"/>
    </row>
    <row r="8" spans="1:3" s="4" customFormat="1" ht="27" customHeight="1" x14ac:dyDescent="0.25">
      <c r="A8" s="129" t="s">
        <v>7</v>
      </c>
      <c r="B8" s="3" t="s">
        <v>19</v>
      </c>
      <c r="C8" s="158"/>
    </row>
    <row r="9" spans="1:3" s="4" customFormat="1" ht="27" customHeight="1" x14ac:dyDescent="0.25">
      <c r="A9" s="129" t="s">
        <v>8</v>
      </c>
      <c r="B9" s="3" t="s">
        <v>20</v>
      </c>
      <c r="C9" s="166"/>
    </row>
    <row r="10" spans="1:3" s="4" customFormat="1" ht="27" customHeight="1" x14ac:dyDescent="0.25">
      <c r="A10" s="129" t="s">
        <v>9</v>
      </c>
      <c r="B10" s="3" t="s">
        <v>21</v>
      </c>
      <c r="C10" s="147"/>
    </row>
    <row r="11" spans="1:3" s="4" customFormat="1" ht="27" customHeight="1" x14ac:dyDescent="0.25">
      <c r="A11" s="129" t="s">
        <v>10</v>
      </c>
      <c r="B11" s="3" t="s">
        <v>23</v>
      </c>
      <c r="C11" s="147"/>
    </row>
    <row r="12" spans="1:3" ht="27" customHeight="1" thickBot="1" x14ac:dyDescent="0.35">
      <c r="A12" s="132" t="s">
        <v>22</v>
      </c>
      <c r="B12" s="27" t="s">
        <v>25</v>
      </c>
      <c r="C12" s="167"/>
    </row>
    <row r="14" spans="1:3" ht="24.75" customHeight="1" x14ac:dyDescent="0.3">
      <c r="B14" s="212" t="s">
        <v>354</v>
      </c>
      <c r="C14" s="212"/>
    </row>
    <row r="15" spans="1:3" ht="24.75" customHeight="1" x14ac:dyDescent="0.3">
      <c r="B15" s="213" t="s">
        <v>64</v>
      </c>
      <c r="C15" s="213"/>
    </row>
    <row r="16" spans="1:3" ht="27" customHeight="1" x14ac:dyDescent="0.3">
      <c r="B16" s="41"/>
      <c r="C16" s="40" t="s">
        <v>223</v>
      </c>
    </row>
    <row r="17" spans="2:3" ht="27" customHeight="1" x14ac:dyDescent="0.3">
      <c r="B17" s="3"/>
      <c r="C17" s="3" t="s">
        <v>224</v>
      </c>
    </row>
    <row r="18" spans="2:3" ht="27" customHeight="1" x14ac:dyDescent="0.3">
      <c r="B18" s="3"/>
      <c r="C18" s="3" t="s">
        <v>225</v>
      </c>
    </row>
    <row r="19" spans="2:3" ht="27" customHeight="1" x14ac:dyDescent="0.3">
      <c r="B19" s="3"/>
      <c r="C19" s="3" t="s">
        <v>226</v>
      </c>
    </row>
    <row r="20" spans="2:3" ht="27" customHeight="1" x14ac:dyDescent="0.3">
      <c r="B20" s="3"/>
      <c r="C20" s="3" t="s">
        <v>356</v>
      </c>
    </row>
    <row r="21" spans="2:3" ht="27" customHeight="1" x14ac:dyDescent="0.3">
      <c r="B21" s="3"/>
      <c r="C21" s="3" t="s">
        <v>357</v>
      </c>
    </row>
    <row r="22" spans="2:3" ht="27" customHeight="1" x14ac:dyDescent="0.3">
      <c r="B22" s="3"/>
      <c r="C22" s="3" t="s">
        <v>227</v>
      </c>
    </row>
    <row r="23" spans="2:3" ht="27" customHeight="1" x14ac:dyDescent="0.3">
      <c r="B23" s="3"/>
      <c r="C23" s="32" t="s">
        <v>272</v>
      </c>
    </row>
    <row r="24" spans="2:3" ht="27" customHeight="1" x14ac:dyDescent="0.3">
      <c r="B24" s="3"/>
      <c r="C24" s="32" t="s">
        <v>165</v>
      </c>
    </row>
    <row r="25" spans="2:3" ht="60" customHeight="1" x14ac:dyDescent="0.3">
      <c r="B25" s="209"/>
      <c r="C25" s="209"/>
    </row>
    <row r="26" spans="2:3" x14ac:dyDescent="0.3">
      <c r="B26" s="214" t="s">
        <v>355</v>
      </c>
      <c r="C26" s="214"/>
    </row>
    <row r="27" spans="2:3" ht="30" customHeight="1" x14ac:dyDescent="0.3">
      <c r="B27" s="208" t="s">
        <v>376</v>
      </c>
      <c r="C27" s="208"/>
    </row>
  </sheetData>
  <mergeCells count="6">
    <mergeCell ref="B27:C27"/>
    <mergeCell ref="B25:C25"/>
    <mergeCell ref="B1:C1"/>
    <mergeCell ref="B14:C14"/>
    <mergeCell ref="B15:C15"/>
    <mergeCell ref="B26:C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4" name="Check Box 2">
              <controlPr defaultSize="0" autoFill="0" autoLine="0" autoPict="0">
                <anchor moveWithCells="1">
                  <from>
                    <xdr:col>1</xdr:col>
                    <xdr:colOff>1438275</xdr:colOff>
                    <xdr:row>15</xdr:row>
                    <xdr:rowOff>66675</xdr:rowOff>
                  </from>
                  <to>
                    <xdr:col>1</xdr:col>
                    <xdr:colOff>1743075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Fill="0" autoLine="0" autoPict="0">
                <anchor moveWithCells="1">
                  <from>
                    <xdr:col>1</xdr:col>
                    <xdr:colOff>1438275</xdr:colOff>
                    <xdr:row>16</xdr:row>
                    <xdr:rowOff>66675</xdr:rowOff>
                  </from>
                  <to>
                    <xdr:col>1</xdr:col>
                    <xdr:colOff>1743075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Fill="0" autoLine="0" autoPict="0">
                <anchor moveWithCells="1">
                  <from>
                    <xdr:col>1</xdr:col>
                    <xdr:colOff>1438275</xdr:colOff>
                    <xdr:row>17</xdr:row>
                    <xdr:rowOff>66675</xdr:rowOff>
                  </from>
                  <to>
                    <xdr:col>1</xdr:col>
                    <xdr:colOff>1743075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Fill="0" autoLine="0" autoPict="0">
                <anchor moveWithCells="1">
                  <from>
                    <xdr:col>1</xdr:col>
                    <xdr:colOff>1438275</xdr:colOff>
                    <xdr:row>18</xdr:row>
                    <xdr:rowOff>66675</xdr:rowOff>
                  </from>
                  <to>
                    <xdr:col>1</xdr:col>
                    <xdr:colOff>1743075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Fill="0" autoLine="0" autoPict="0">
                <anchor moveWithCells="1">
                  <from>
                    <xdr:col>1</xdr:col>
                    <xdr:colOff>1438275</xdr:colOff>
                    <xdr:row>19</xdr:row>
                    <xdr:rowOff>66675</xdr:rowOff>
                  </from>
                  <to>
                    <xdr:col>1</xdr:col>
                    <xdr:colOff>1743075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Fill="0" autoLine="0" autoPict="0">
                <anchor moveWithCells="1">
                  <from>
                    <xdr:col>1</xdr:col>
                    <xdr:colOff>1438275</xdr:colOff>
                    <xdr:row>20</xdr:row>
                    <xdr:rowOff>66675</xdr:rowOff>
                  </from>
                  <to>
                    <xdr:col>1</xdr:col>
                    <xdr:colOff>1743075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Fill="0" autoLine="0" autoPict="0">
                <anchor moveWithCells="1">
                  <from>
                    <xdr:col>1</xdr:col>
                    <xdr:colOff>1438275</xdr:colOff>
                    <xdr:row>21</xdr:row>
                    <xdr:rowOff>66675</xdr:rowOff>
                  </from>
                  <to>
                    <xdr:col>1</xdr:col>
                    <xdr:colOff>1743075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Fill="0" autoLine="0" autoPict="0">
                <anchor moveWithCells="1">
                  <from>
                    <xdr:col>1</xdr:col>
                    <xdr:colOff>1438275</xdr:colOff>
                    <xdr:row>23</xdr:row>
                    <xdr:rowOff>66675</xdr:rowOff>
                  </from>
                  <to>
                    <xdr:col>1</xdr:col>
                    <xdr:colOff>1743075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2" name="Check Box 11">
              <controlPr defaultSize="0" autoFill="0" autoLine="0" autoPict="0">
                <anchor moveWithCells="1">
                  <from>
                    <xdr:col>1</xdr:col>
                    <xdr:colOff>1438275</xdr:colOff>
                    <xdr:row>22</xdr:row>
                    <xdr:rowOff>66675</xdr:rowOff>
                  </from>
                  <to>
                    <xdr:col>1</xdr:col>
                    <xdr:colOff>1743075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GYELEM!" prompt="Válassza ki a legördülő listából!">
          <x14:formula1>
            <xm:f>Segédtábla!$A$7:$A$8</xm:f>
          </x14:formula1>
          <xm:sqref>B15:C15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" sqref="C2:G2"/>
    </sheetView>
  </sheetViews>
  <sheetFormatPr defaultRowHeight="16.5" x14ac:dyDescent="0.3"/>
  <cols>
    <col min="1" max="1" width="4.5703125" style="133" customWidth="1"/>
    <col min="2" max="2" width="66.28515625" style="1" customWidth="1"/>
    <col min="3" max="6" width="12.42578125" style="1" customWidth="1"/>
    <col min="7" max="7" width="14.28515625" style="1" customWidth="1"/>
    <col min="8" max="8" width="12" style="1" customWidth="1"/>
    <col min="9" max="16384" width="9.140625" style="1"/>
  </cols>
  <sheetData>
    <row r="1" spans="1:7" ht="18" thickBot="1" x14ac:dyDescent="0.4">
      <c r="B1" s="321" t="s">
        <v>423</v>
      </c>
      <c r="C1" s="321"/>
      <c r="D1" s="321"/>
      <c r="E1" s="321"/>
      <c r="F1" s="321"/>
      <c r="G1" s="321"/>
    </row>
    <row r="2" spans="1:7" s="4" customFormat="1" ht="27" customHeight="1" x14ac:dyDescent="0.25">
      <c r="A2" s="131" t="s">
        <v>1</v>
      </c>
      <c r="B2" s="61" t="s">
        <v>274</v>
      </c>
      <c r="C2" s="322"/>
      <c r="D2" s="322"/>
      <c r="E2" s="322"/>
      <c r="F2" s="322"/>
      <c r="G2" s="323"/>
    </row>
    <row r="3" spans="1:7" s="4" customFormat="1" ht="27" customHeight="1" x14ac:dyDescent="0.25">
      <c r="A3" s="129" t="s">
        <v>2</v>
      </c>
      <c r="B3" s="3" t="s">
        <v>275</v>
      </c>
      <c r="C3" s="324"/>
      <c r="D3" s="324"/>
      <c r="E3" s="324"/>
      <c r="F3" s="324"/>
      <c r="G3" s="325"/>
    </row>
    <row r="4" spans="1:7" s="4" customFormat="1" ht="27" customHeight="1" thickBot="1" x14ac:dyDescent="0.3">
      <c r="A4" s="132" t="s">
        <v>3</v>
      </c>
      <c r="B4" s="27" t="s">
        <v>377</v>
      </c>
      <c r="C4" s="326"/>
      <c r="D4" s="326"/>
      <c r="E4" s="326"/>
      <c r="F4" s="326"/>
      <c r="G4" s="327"/>
    </row>
    <row r="5" spans="1:7" s="4" customFormat="1" ht="27" customHeight="1" thickBot="1" x14ac:dyDescent="0.3">
      <c r="A5" s="73"/>
      <c r="B5" s="72"/>
      <c r="C5" s="73"/>
      <c r="D5" s="73"/>
      <c r="E5" s="73"/>
      <c r="F5" s="73"/>
      <c r="G5" s="73"/>
    </row>
    <row r="6" spans="1:7" ht="18" thickBot="1" x14ac:dyDescent="0.35">
      <c r="A6" s="315" t="s">
        <v>414</v>
      </c>
      <c r="B6" s="316"/>
      <c r="C6" s="316"/>
      <c r="D6" s="316"/>
      <c r="E6" s="316"/>
      <c r="F6" s="316"/>
      <c r="G6" s="317"/>
    </row>
    <row r="7" spans="1:7" ht="66" x14ac:dyDescent="0.3">
      <c r="A7" s="74" t="s">
        <v>82</v>
      </c>
      <c r="B7" s="74" t="s">
        <v>378</v>
      </c>
      <c r="C7" s="75" t="s">
        <v>379</v>
      </c>
      <c r="D7" s="75" t="s">
        <v>380</v>
      </c>
      <c r="E7" s="75" t="s">
        <v>381</v>
      </c>
      <c r="F7" s="76" t="s">
        <v>382</v>
      </c>
      <c r="G7" s="77" t="s">
        <v>383</v>
      </c>
    </row>
    <row r="8" spans="1:7" ht="34.5" customHeight="1" x14ac:dyDescent="0.3">
      <c r="A8" s="128" t="s">
        <v>1</v>
      </c>
      <c r="B8" s="62" t="s">
        <v>384</v>
      </c>
      <c r="C8" s="59">
        <v>1</v>
      </c>
      <c r="D8" s="59">
        <v>2</v>
      </c>
      <c r="E8" s="59">
        <v>3</v>
      </c>
      <c r="F8" s="63">
        <v>4</v>
      </c>
      <c r="G8" s="64"/>
    </row>
    <row r="9" spans="1:7" ht="34.5" customHeight="1" x14ac:dyDescent="0.3">
      <c r="A9" s="128" t="s">
        <v>2</v>
      </c>
      <c r="B9" s="62" t="s">
        <v>385</v>
      </c>
      <c r="C9" s="59">
        <v>4</v>
      </c>
      <c r="D9" s="59">
        <v>3</v>
      </c>
      <c r="E9" s="59">
        <v>2</v>
      </c>
      <c r="F9" s="63">
        <v>1</v>
      </c>
      <c r="G9" s="64"/>
    </row>
    <row r="10" spans="1:7" ht="34.5" customHeight="1" x14ac:dyDescent="0.3">
      <c r="A10" s="128" t="s">
        <v>3</v>
      </c>
      <c r="B10" s="62" t="s">
        <v>386</v>
      </c>
      <c r="C10" s="59">
        <v>1</v>
      </c>
      <c r="D10" s="59">
        <v>2</v>
      </c>
      <c r="E10" s="59">
        <v>3</v>
      </c>
      <c r="F10" s="63">
        <v>4</v>
      </c>
      <c r="G10" s="64"/>
    </row>
    <row r="11" spans="1:7" ht="34.5" customHeight="1" x14ac:dyDescent="0.3">
      <c r="A11" s="128" t="s">
        <v>4</v>
      </c>
      <c r="B11" s="62" t="s">
        <v>387</v>
      </c>
      <c r="C11" s="59">
        <v>1</v>
      </c>
      <c r="D11" s="59">
        <v>2</v>
      </c>
      <c r="E11" s="59">
        <v>3</v>
      </c>
      <c r="F11" s="63">
        <v>4</v>
      </c>
      <c r="G11" s="64"/>
    </row>
    <row r="12" spans="1:7" ht="34.5" customHeight="1" x14ac:dyDescent="0.3">
      <c r="A12" s="128" t="s">
        <v>5</v>
      </c>
      <c r="B12" s="62" t="s">
        <v>388</v>
      </c>
      <c r="C12" s="59">
        <v>1</v>
      </c>
      <c r="D12" s="59">
        <v>2</v>
      </c>
      <c r="E12" s="59">
        <v>3</v>
      </c>
      <c r="F12" s="63">
        <v>4</v>
      </c>
      <c r="G12" s="64"/>
    </row>
    <row r="13" spans="1:7" ht="34.5" customHeight="1" x14ac:dyDescent="0.3">
      <c r="A13" s="128" t="s">
        <v>6</v>
      </c>
      <c r="B13" s="62" t="s">
        <v>389</v>
      </c>
      <c r="C13" s="59">
        <v>1</v>
      </c>
      <c r="D13" s="59">
        <v>2</v>
      </c>
      <c r="E13" s="59">
        <v>3</v>
      </c>
      <c r="F13" s="63">
        <v>4</v>
      </c>
      <c r="G13" s="64"/>
    </row>
    <row r="14" spans="1:7" ht="34.5" customHeight="1" x14ac:dyDescent="0.3">
      <c r="A14" s="128" t="s">
        <v>7</v>
      </c>
      <c r="B14" s="62" t="s">
        <v>390</v>
      </c>
      <c r="C14" s="59">
        <v>4</v>
      </c>
      <c r="D14" s="59">
        <v>3</v>
      </c>
      <c r="E14" s="59">
        <v>2</v>
      </c>
      <c r="F14" s="63">
        <v>1</v>
      </c>
      <c r="G14" s="64"/>
    </row>
    <row r="15" spans="1:7" ht="34.5" customHeight="1" x14ac:dyDescent="0.3">
      <c r="A15" s="128" t="s">
        <v>8</v>
      </c>
      <c r="B15" s="62" t="s">
        <v>391</v>
      </c>
      <c r="C15" s="59">
        <v>1</v>
      </c>
      <c r="D15" s="59">
        <v>2</v>
      </c>
      <c r="E15" s="59">
        <v>3</v>
      </c>
      <c r="F15" s="63">
        <v>4</v>
      </c>
      <c r="G15" s="64"/>
    </row>
    <row r="16" spans="1:7" ht="34.5" customHeight="1" x14ac:dyDescent="0.3">
      <c r="A16" s="128" t="s">
        <v>9</v>
      </c>
      <c r="B16" s="62" t="s">
        <v>392</v>
      </c>
      <c r="C16" s="59">
        <v>1</v>
      </c>
      <c r="D16" s="59">
        <v>2</v>
      </c>
      <c r="E16" s="59">
        <v>3</v>
      </c>
      <c r="F16" s="63">
        <v>4</v>
      </c>
      <c r="G16" s="64"/>
    </row>
    <row r="17" spans="1:8" ht="34.5" customHeight="1" x14ac:dyDescent="0.3">
      <c r="A17" s="128" t="s">
        <v>10</v>
      </c>
      <c r="B17" s="62" t="s">
        <v>393</v>
      </c>
      <c r="C17" s="59">
        <v>4</v>
      </c>
      <c r="D17" s="59">
        <v>3</v>
      </c>
      <c r="E17" s="59">
        <v>2</v>
      </c>
      <c r="F17" s="63">
        <v>1</v>
      </c>
      <c r="G17" s="64"/>
    </row>
    <row r="18" spans="1:8" ht="34.5" customHeight="1" x14ac:dyDescent="0.3">
      <c r="A18" s="128" t="s">
        <v>22</v>
      </c>
      <c r="B18" s="62" t="s">
        <v>394</v>
      </c>
      <c r="C18" s="59">
        <v>1</v>
      </c>
      <c r="D18" s="59">
        <v>2</v>
      </c>
      <c r="E18" s="59">
        <v>3</v>
      </c>
      <c r="F18" s="63">
        <v>4</v>
      </c>
      <c r="G18" s="64"/>
    </row>
    <row r="19" spans="1:8" ht="34.5" customHeight="1" x14ac:dyDescent="0.3">
      <c r="A19" s="128" t="s">
        <v>24</v>
      </c>
      <c r="B19" s="62" t="s">
        <v>395</v>
      </c>
      <c r="C19" s="59">
        <v>4</v>
      </c>
      <c r="D19" s="59">
        <v>3</v>
      </c>
      <c r="E19" s="59">
        <v>2</v>
      </c>
      <c r="F19" s="63">
        <v>1</v>
      </c>
      <c r="G19" s="64"/>
    </row>
    <row r="20" spans="1:8" ht="34.5" customHeight="1" x14ac:dyDescent="0.3">
      <c r="A20" s="128" t="s">
        <v>232</v>
      </c>
      <c r="B20" s="62" t="s">
        <v>396</v>
      </c>
      <c r="C20" s="59">
        <v>1</v>
      </c>
      <c r="D20" s="59">
        <v>2</v>
      </c>
      <c r="E20" s="59">
        <v>3</v>
      </c>
      <c r="F20" s="63">
        <v>4</v>
      </c>
      <c r="G20" s="64"/>
    </row>
    <row r="21" spans="1:8" ht="34.5" customHeight="1" x14ac:dyDescent="0.3">
      <c r="A21" s="128" t="s">
        <v>233</v>
      </c>
      <c r="B21" s="62" t="s">
        <v>397</v>
      </c>
      <c r="C21" s="59">
        <v>1</v>
      </c>
      <c r="D21" s="59">
        <v>2</v>
      </c>
      <c r="E21" s="59">
        <v>3</v>
      </c>
      <c r="F21" s="63">
        <v>4</v>
      </c>
      <c r="G21" s="64"/>
    </row>
    <row r="22" spans="1:8" ht="34.5" customHeight="1" x14ac:dyDescent="0.3">
      <c r="A22" s="128" t="s">
        <v>234</v>
      </c>
      <c r="B22" s="62" t="s">
        <v>398</v>
      </c>
      <c r="C22" s="59">
        <v>1</v>
      </c>
      <c r="D22" s="59">
        <v>2</v>
      </c>
      <c r="E22" s="59">
        <v>3</v>
      </c>
      <c r="F22" s="63">
        <v>4</v>
      </c>
      <c r="G22" s="64"/>
    </row>
    <row r="23" spans="1:8" ht="34.5" customHeight="1" x14ac:dyDescent="0.3">
      <c r="A23" s="128" t="s">
        <v>273</v>
      </c>
      <c r="B23" s="62" t="s">
        <v>399</v>
      </c>
      <c r="C23" s="59">
        <v>4</v>
      </c>
      <c r="D23" s="59">
        <v>3</v>
      </c>
      <c r="E23" s="59">
        <v>2</v>
      </c>
      <c r="F23" s="63">
        <v>1</v>
      </c>
      <c r="G23" s="64"/>
    </row>
    <row r="24" spans="1:8" ht="34.5" customHeight="1" x14ac:dyDescent="0.3">
      <c r="A24" s="128" t="s">
        <v>282</v>
      </c>
      <c r="B24" s="62" t="s">
        <v>400</v>
      </c>
      <c r="C24" s="59">
        <v>1</v>
      </c>
      <c r="D24" s="59">
        <v>2</v>
      </c>
      <c r="E24" s="59">
        <v>3</v>
      </c>
      <c r="F24" s="63">
        <v>4</v>
      </c>
      <c r="G24" s="64"/>
    </row>
    <row r="25" spans="1:8" ht="34.5" customHeight="1" x14ac:dyDescent="0.3">
      <c r="A25" s="128" t="s">
        <v>283</v>
      </c>
      <c r="B25" s="62" t="s">
        <v>401</v>
      </c>
      <c r="C25" s="59">
        <v>1</v>
      </c>
      <c r="D25" s="59">
        <v>2</v>
      </c>
      <c r="E25" s="59">
        <v>3</v>
      </c>
      <c r="F25" s="63">
        <v>4</v>
      </c>
      <c r="G25" s="64"/>
    </row>
    <row r="26" spans="1:8" ht="34.5" customHeight="1" x14ac:dyDescent="0.3">
      <c r="A26" s="128" t="s">
        <v>284</v>
      </c>
      <c r="B26" s="62" t="s">
        <v>402</v>
      </c>
      <c r="C26" s="59">
        <v>4</v>
      </c>
      <c r="D26" s="59">
        <v>3</v>
      </c>
      <c r="E26" s="59">
        <v>2</v>
      </c>
      <c r="F26" s="63">
        <v>1</v>
      </c>
      <c r="G26" s="64"/>
    </row>
    <row r="27" spans="1:8" ht="34.5" customHeight="1" thickBot="1" x14ac:dyDescent="0.35">
      <c r="A27" s="128" t="s">
        <v>285</v>
      </c>
      <c r="B27" s="62" t="s">
        <v>403</v>
      </c>
      <c r="C27" s="59">
        <v>1</v>
      </c>
      <c r="D27" s="59">
        <v>2</v>
      </c>
      <c r="E27" s="59">
        <v>3</v>
      </c>
      <c r="F27" s="63">
        <v>4</v>
      </c>
      <c r="G27" s="65"/>
    </row>
    <row r="28" spans="1:8" ht="33.75" customHeight="1" thickBot="1" x14ac:dyDescent="0.35">
      <c r="G28" s="66">
        <f>SUM(G8:G27)</f>
        <v>0</v>
      </c>
    </row>
    <row r="29" spans="1:8" ht="9.75" customHeight="1" thickBot="1" x14ac:dyDescent="0.35"/>
    <row r="30" spans="1:8" ht="18" thickBot="1" x14ac:dyDescent="0.4">
      <c r="E30" s="318" t="s">
        <v>404</v>
      </c>
      <c r="F30" s="319"/>
      <c r="G30" s="320"/>
      <c r="H30" s="67" t="s">
        <v>405</v>
      </c>
    </row>
    <row r="31" spans="1:8" ht="18" thickBot="1" x14ac:dyDescent="0.35">
      <c r="E31" s="305" t="s">
        <v>406</v>
      </c>
      <c r="F31" s="306"/>
      <c r="G31" s="68">
        <f>G8+G12+G17+G23+G24+G25+G27</f>
        <v>0</v>
      </c>
      <c r="H31" s="60" t="s">
        <v>407</v>
      </c>
    </row>
    <row r="32" spans="1:8" ht="18" thickBot="1" x14ac:dyDescent="0.35">
      <c r="B32" s="69"/>
      <c r="E32" s="280" t="s">
        <v>408</v>
      </c>
      <c r="F32" s="307"/>
      <c r="G32" s="70">
        <f>G9+G11</f>
        <v>0</v>
      </c>
      <c r="H32" s="60" t="s">
        <v>409</v>
      </c>
    </row>
    <row r="33" spans="2:8" ht="18" thickBot="1" x14ac:dyDescent="0.35">
      <c r="B33" s="69"/>
      <c r="E33" s="280" t="s">
        <v>410</v>
      </c>
      <c r="F33" s="307"/>
      <c r="G33" s="70">
        <f>G10+G13+G14+G15+G16+G18+G22</f>
        <v>0</v>
      </c>
      <c r="H33" s="60" t="s">
        <v>407</v>
      </c>
    </row>
    <row r="34" spans="2:8" ht="18" thickBot="1" x14ac:dyDescent="0.35">
      <c r="B34" s="69"/>
      <c r="E34" s="308" t="s">
        <v>411</v>
      </c>
      <c r="F34" s="309"/>
      <c r="G34" s="70">
        <f>G19+G20+G21+G26</f>
        <v>0</v>
      </c>
      <c r="H34" s="60" t="s">
        <v>412</v>
      </c>
    </row>
    <row r="35" spans="2:8" x14ac:dyDescent="0.3">
      <c r="C35" s="71" t="s">
        <v>413</v>
      </c>
    </row>
  </sheetData>
  <mergeCells count="10">
    <mergeCell ref="B1:G1"/>
    <mergeCell ref="E32:F32"/>
    <mergeCell ref="E33:F33"/>
    <mergeCell ref="E34:F34"/>
    <mergeCell ref="C2:G2"/>
    <mergeCell ref="C3:G3"/>
    <mergeCell ref="C4:G4"/>
    <mergeCell ref="A6:G6"/>
    <mergeCell ref="E30:G30"/>
    <mergeCell ref="E31:F31"/>
  </mergeCells>
  <printOptions horizontalCentered="1"/>
  <pageMargins left="0.70866141732283472" right="0.70866141732283472" top="0.82677165354330717" bottom="0.74803149606299213" header="0.31496062992125984" footer="0.31496062992125984"/>
  <pageSetup paperSize="9" scale="79" fitToHeight="2" orientation="landscape" r:id="rId1"/>
  <headerFooter>
    <oddHeader>&amp;C&amp;"Palatino Linotype,Normál"MENTÁLIS ÁLLAPOT FELMÉRÉSE
A komplex felzárkózási képzés szervezéséhez szükséges egyéni fejlesztési terv összeállítása céljából</oddHeader>
    <oddFooter>&amp;L&amp;"Palatino Linotype,Normál"________________
Résztvevő aláírása&amp;C&amp;"Palatino Linotype,Normál"&amp;N/&amp;P&amp;R&amp;"Palatino Linotype,Normál"________________
Mentor aláírása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B1" zoomScale="110" zoomScaleNormal="110" workbookViewId="0">
      <selection activeCell="E3" sqref="E3"/>
    </sheetView>
  </sheetViews>
  <sheetFormatPr defaultRowHeight="16.5" x14ac:dyDescent="0.3"/>
  <cols>
    <col min="1" max="1" width="7" style="1" customWidth="1"/>
    <col min="2" max="2" width="48.7109375" style="1" customWidth="1"/>
    <col min="3" max="3" width="9.5703125" style="1" customWidth="1"/>
    <col min="4" max="4" width="51.140625" style="1" customWidth="1"/>
    <col min="5" max="5" width="52.42578125" style="1" customWidth="1"/>
    <col min="6" max="16384" width="9.140625" style="1"/>
  </cols>
  <sheetData>
    <row r="1" spans="1:6" ht="17.25" x14ac:dyDescent="0.35">
      <c r="A1" s="234" t="s">
        <v>262</v>
      </c>
      <c r="B1" s="235"/>
      <c r="C1" s="235"/>
      <c r="D1" s="235"/>
      <c r="E1" s="236"/>
    </row>
    <row r="2" spans="1:6" ht="25.5" customHeight="1" x14ac:dyDescent="0.3">
      <c r="A2" s="296" t="s">
        <v>177</v>
      </c>
      <c r="B2" s="297"/>
      <c r="C2" s="297"/>
      <c r="D2" s="297"/>
      <c r="E2" s="43" t="s">
        <v>139</v>
      </c>
    </row>
    <row r="3" spans="1:6" s="4" customFormat="1" ht="37.5" customHeight="1" x14ac:dyDescent="0.25">
      <c r="A3" s="329" t="s">
        <v>1</v>
      </c>
      <c r="B3" s="241" t="s">
        <v>159</v>
      </c>
      <c r="C3" s="39"/>
      <c r="D3" s="11" t="s">
        <v>133</v>
      </c>
      <c r="E3" s="114"/>
    </row>
    <row r="4" spans="1:6" s="4" customFormat="1" ht="37.5" customHeight="1" x14ac:dyDescent="0.25">
      <c r="A4" s="329"/>
      <c r="B4" s="241"/>
      <c r="C4" s="39"/>
      <c r="D4" s="174" t="s">
        <v>134</v>
      </c>
      <c r="E4" s="166"/>
    </row>
    <row r="5" spans="1:6" s="4" customFormat="1" ht="37.5" customHeight="1" x14ac:dyDescent="0.25">
      <c r="A5" s="329"/>
      <c r="B5" s="241"/>
      <c r="C5" s="39"/>
      <c r="D5" s="11" t="s">
        <v>135</v>
      </c>
      <c r="E5" s="114"/>
    </row>
    <row r="6" spans="1:6" s="4" customFormat="1" ht="37.5" customHeight="1" x14ac:dyDescent="0.25">
      <c r="A6" s="329"/>
      <c r="B6" s="241"/>
      <c r="C6" s="39"/>
      <c r="D6" s="11" t="s">
        <v>136</v>
      </c>
      <c r="E6" s="161"/>
      <c r="F6" s="185"/>
    </row>
    <row r="7" spans="1:6" s="4" customFormat="1" ht="37.5" customHeight="1" x14ac:dyDescent="0.25">
      <c r="A7" s="329"/>
      <c r="B7" s="241"/>
      <c r="C7" s="39"/>
      <c r="D7" s="11" t="s">
        <v>137</v>
      </c>
      <c r="E7" s="161"/>
    </row>
    <row r="8" spans="1:6" s="4" customFormat="1" ht="37.5" customHeight="1" x14ac:dyDescent="0.25">
      <c r="A8" s="329"/>
      <c r="B8" s="241"/>
      <c r="C8" s="39"/>
      <c r="D8" s="11" t="s">
        <v>138</v>
      </c>
      <c r="E8" s="166"/>
    </row>
    <row r="9" spans="1:6" s="4" customFormat="1" ht="37.5" customHeight="1" x14ac:dyDescent="0.25">
      <c r="A9" s="280" t="s">
        <v>2</v>
      </c>
      <c r="B9" s="241" t="s">
        <v>205</v>
      </c>
      <c r="C9" s="39"/>
      <c r="D9" s="174" t="s">
        <v>140</v>
      </c>
      <c r="E9" s="114"/>
    </row>
    <row r="10" spans="1:6" s="4" customFormat="1" ht="37.5" customHeight="1" x14ac:dyDescent="0.25">
      <c r="A10" s="280"/>
      <c r="B10" s="241"/>
      <c r="C10" s="39"/>
      <c r="D10" s="11" t="s">
        <v>141</v>
      </c>
      <c r="E10" s="114"/>
    </row>
    <row r="11" spans="1:6" s="4" customFormat="1" ht="37.5" customHeight="1" x14ac:dyDescent="0.25">
      <c r="A11" s="280"/>
      <c r="B11" s="241"/>
      <c r="C11" s="39"/>
      <c r="D11" s="11" t="s">
        <v>142</v>
      </c>
      <c r="E11" s="114"/>
    </row>
    <row r="12" spans="1:6" s="4" customFormat="1" ht="37.5" customHeight="1" x14ac:dyDescent="0.25">
      <c r="A12" s="280"/>
      <c r="B12" s="241"/>
      <c r="C12" s="39"/>
      <c r="D12" s="11" t="s">
        <v>143</v>
      </c>
      <c r="E12" s="114"/>
    </row>
    <row r="13" spans="1:6" s="4" customFormat="1" ht="37.5" customHeight="1" x14ac:dyDescent="0.25">
      <c r="A13" s="280"/>
      <c r="B13" s="241"/>
      <c r="C13" s="39"/>
      <c r="D13" s="11" t="s">
        <v>144</v>
      </c>
      <c r="E13" s="114"/>
    </row>
    <row r="14" spans="1:6" s="4" customFormat="1" ht="37.5" customHeight="1" x14ac:dyDescent="0.25">
      <c r="A14" s="280"/>
      <c r="B14" s="241"/>
      <c r="C14" s="39"/>
      <c r="D14" s="11" t="s">
        <v>138</v>
      </c>
      <c r="E14" s="166"/>
    </row>
    <row r="15" spans="1:6" ht="49.5" customHeight="1" x14ac:dyDescent="0.3">
      <c r="A15" s="17" t="s">
        <v>3</v>
      </c>
      <c r="B15" s="11" t="s">
        <v>145</v>
      </c>
      <c r="C15" s="213" t="s">
        <v>67</v>
      </c>
      <c r="D15" s="213"/>
      <c r="E15" s="114"/>
    </row>
    <row r="16" spans="1:6" ht="50.25" customHeight="1" x14ac:dyDescent="0.3">
      <c r="A16" s="280" t="s">
        <v>4</v>
      </c>
      <c r="B16" s="241" t="s">
        <v>160</v>
      </c>
      <c r="C16" s="2"/>
      <c r="D16" s="3" t="s">
        <v>161</v>
      </c>
      <c r="E16" s="114"/>
    </row>
    <row r="17" spans="1:6" ht="50.25" customHeight="1" x14ac:dyDescent="0.3">
      <c r="A17" s="280"/>
      <c r="B17" s="241"/>
      <c r="C17" s="2"/>
      <c r="D17" s="3" t="s">
        <v>162</v>
      </c>
      <c r="E17" s="114"/>
    </row>
    <row r="18" spans="1:6" ht="50.25" customHeight="1" x14ac:dyDescent="0.3">
      <c r="A18" s="280"/>
      <c r="B18" s="241"/>
      <c r="C18" s="2"/>
      <c r="D18" s="3" t="s">
        <v>163</v>
      </c>
      <c r="E18" s="114"/>
    </row>
    <row r="19" spans="1:6" ht="50.25" customHeight="1" x14ac:dyDescent="0.3">
      <c r="A19" s="280"/>
      <c r="B19" s="241"/>
      <c r="C19" s="2"/>
      <c r="D19" s="3" t="s">
        <v>164</v>
      </c>
      <c r="E19" s="114"/>
    </row>
    <row r="20" spans="1:6" ht="50.25" customHeight="1" x14ac:dyDescent="0.3">
      <c r="A20" s="280"/>
      <c r="B20" s="241"/>
      <c r="C20" s="2"/>
      <c r="D20" s="3" t="s">
        <v>165</v>
      </c>
      <c r="E20" s="161"/>
    </row>
    <row r="21" spans="1:6" ht="35.25" customHeight="1" x14ac:dyDescent="0.3">
      <c r="A21" s="329" t="s">
        <v>5</v>
      </c>
      <c r="B21" s="241" t="s">
        <v>204</v>
      </c>
      <c r="C21" s="2"/>
      <c r="D21" s="11" t="s">
        <v>166</v>
      </c>
      <c r="E21" s="114"/>
    </row>
    <row r="22" spans="1:6" ht="35.25" customHeight="1" x14ac:dyDescent="0.3">
      <c r="A22" s="329"/>
      <c r="B22" s="241"/>
      <c r="C22" s="2"/>
      <c r="D22" s="174" t="s">
        <v>167</v>
      </c>
      <c r="E22" s="114"/>
    </row>
    <row r="23" spans="1:6" ht="35.25" customHeight="1" x14ac:dyDescent="0.3">
      <c r="A23" s="329"/>
      <c r="B23" s="241"/>
      <c r="C23" s="2"/>
      <c r="D23" s="11" t="s">
        <v>168</v>
      </c>
      <c r="E23" s="114"/>
    </row>
    <row r="24" spans="1:6" ht="35.25" customHeight="1" x14ac:dyDescent="0.3">
      <c r="A24" s="329"/>
      <c r="B24" s="241"/>
      <c r="C24" s="2"/>
      <c r="D24" s="11" t="s">
        <v>173</v>
      </c>
      <c r="E24" s="114"/>
    </row>
    <row r="25" spans="1:6" ht="35.25" customHeight="1" x14ac:dyDescent="0.3">
      <c r="A25" s="329"/>
      <c r="B25" s="241"/>
      <c r="C25" s="2"/>
      <c r="D25" s="11" t="s">
        <v>169</v>
      </c>
      <c r="E25" s="114"/>
    </row>
    <row r="26" spans="1:6" ht="35.25" customHeight="1" x14ac:dyDescent="0.3">
      <c r="A26" s="329"/>
      <c r="B26" s="241"/>
      <c r="C26" s="2"/>
      <c r="D26" s="11" t="s">
        <v>170</v>
      </c>
      <c r="E26" s="114"/>
    </row>
    <row r="27" spans="1:6" ht="35.25" customHeight="1" x14ac:dyDescent="0.3">
      <c r="A27" s="329"/>
      <c r="B27" s="241"/>
      <c r="C27" s="2"/>
      <c r="D27" s="174" t="s">
        <v>171</v>
      </c>
      <c r="E27" s="114"/>
    </row>
    <row r="28" spans="1:6" ht="35.25" customHeight="1" x14ac:dyDescent="0.3">
      <c r="A28" s="329"/>
      <c r="B28" s="241"/>
      <c r="C28" s="2"/>
      <c r="D28" s="11" t="s">
        <v>172</v>
      </c>
      <c r="E28" s="114"/>
    </row>
    <row r="29" spans="1:6" ht="35.25" customHeight="1" x14ac:dyDescent="0.3">
      <c r="A29" s="329"/>
      <c r="B29" s="241"/>
      <c r="C29" s="2"/>
      <c r="D29" s="11" t="s">
        <v>138</v>
      </c>
      <c r="E29" s="114"/>
    </row>
    <row r="30" spans="1:6" ht="36" customHeight="1" thickBot="1" x14ac:dyDescent="0.35">
      <c r="A30" s="20" t="s">
        <v>6</v>
      </c>
      <c r="B30" s="34" t="s">
        <v>175</v>
      </c>
      <c r="C30" s="328" t="s">
        <v>174</v>
      </c>
      <c r="D30" s="328"/>
      <c r="E30" s="163"/>
      <c r="F30" s="184"/>
    </row>
  </sheetData>
  <mergeCells count="12">
    <mergeCell ref="A1:E1"/>
    <mergeCell ref="C30:D30"/>
    <mergeCell ref="A16:A20"/>
    <mergeCell ref="B16:B20"/>
    <mergeCell ref="A2:D2"/>
    <mergeCell ref="A21:A29"/>
    <mergeCell ref="B3:B8"/>
    <mergeCell ref="A3:A8"/>
    <mergeCell ref="B21:B29"/>
    <mergeCell ref="B9:B14"/>
    <mergeCell ref="A9:A14"/>
    <mergeCell ref="C15:D15"/>
  </mergeCells>
  <dataValidations count="2">
    <dataValidation allowBlank="1" showErrorMessage="1" promptTitle="FIGYELEM!" prompt="Válassza ki a legördülő listából!" sqref="D8:D14"/>
    <dataValidation allowBlank="1" showErrorMessage="1" sqref="D16:D20 C16:C19"/>
  </dataValidations>
  <pageMargins left="0.70866141732283472" right="0.70866141732283472" top="0.74803149606299213" bottom="0.74803149606299213" header="0.31496062992125984" footer="0.31496062992125984"/>
  <pageSetup paperSize="9" scale="77" fitToHeight="3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2</xdr:col>
                    <xdr:colOff>219075</xdr:colOff>
                    <xdr:row>22</xdr:row>
                    <xdr:rowOff>133350</xdr:rowOff>
                  </from>
                  <to>
                    <xdr:col>2</xdr:col>
                    <xdr:colOff>523875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23</xdr:row>
                    <xdr:rowOff>133350</xdr:rowOff>
                  </from>
                  <to>
                    <xdr:col>2</xdr:col>
                    <xdr:colOff>523875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6" name="Check Box 8">
              <controlPr defaultSize="0" autoFill="0" autoLine="0" autoPict="0">
                <anchor moveWithCells="1">
                  <from>
                    <xdr:col>2</xdr:col>
                    <xdr:colOff>219075</xdr:colOff>
                    <xdr:row>24</xdr:row>
                    <xdr:rowOff>133350</xdr:rowOff>
                  </from>
                  <to>
                    <xdr:col>2</xdr:col>
                    <xdr:colOff>523875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7" name="Check Box 9">
              <controlPr defaultSize="0" autoFill="0" autoLine="0" autoPict="0">
                <anchor moveWithCells="1">
                  <from>
                    <xdr:col>2</xdr:col>
                    <xdr:colOff>219075</xdr:colOff>
                    <xdr:row>25</xdr:row>
                    <xdr:rowOff>133350</xdr:rowOff>
                  </from>
                  <to>
                    <xdr:col>2</xdr:col>
                    <xdr:colOff>523875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8" name="Check Box 10">
              <controlPr defaultSize="0" autoFill="0" autoLine="0" autoPict="0">
                <anchor moveWithCells="1">
                  <from>
                    <xdr:col>2</xdr:col>
                    <xdr:colOff>219075</xdr:colOff>
                    <xdr:row>26</xdr:row>
                    <xdr:rowOff>133350</xdr:rowOff>
                  </from>
                  <to>
                    <xdr:col>2</xdr:col>
                    <xdr:colOff>523875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9" name="Check Box 11">
              <controlPr defaultSize="0" autoFill="0" autoLine="0" autoPict="0">
                <anchor moveWithCells="1">
                  <from>
                    <xdr:col>2</xdr:col>
                    <xdr:colOff>219075</xdr:colOff>
                    <xdr:row>27</xdr:row>
                    <xdr:rowOff>133350</xdr:rowOff>
                  </from>
                  <to>
                    <xdr:col>2</xdr:col>
                    <xdr:colOff>523875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0" name="Check Box 12">
              <controlPr defaultSize="0" autoFill="0" autoLine="0" autoPict="0">
                <anchor moveWithCells="1">
                  <from>
                    <xdr:col>2</xdr:col>
                    <xdr:colOff>219075</xdr:colOff>
                    <xdr:row>28</xdr:row>
                    <xdr:rowOff>133350</xdr:rowOff>
                  </from>
                  <to>
                    <xdr:col>2</xdr:col>
                    <xdr:colOff>523875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1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2</xdr:row>
                    <xdr:rowOff>114300</xdr:rowOff>
                  </from>
                  <to>
                    <xdr:col>2</xdr:col>
                    <xdr:colOff>514350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2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3</xdr:row>
                    <xdr:rowOff>114300</xdr:rowOff>
                  </from>
                  <to>
                    <xdr:col>2</xdr:col>
                    <xdr:colOff>514350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3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114300</xdr:rowOff>
                  </from>
                  <to>
                    <xdr:col>2</xdr:col>
                    <xdr:colOff>514350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4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114300</xdr:rowOff>
                  </from>
                  <to>
                    <xdr:col>2</xdr:col>
                    <xdr:colOff>514350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5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114300</xdr:rowOff>
                  </from>
                  <to>
                    <xdr:col>2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6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114300</xdr:rowOff>
                  </from>
                  <to>
                    <xdr:col>2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7" name="Check Box 22">
              <controlPr defaultSize="0" autoFill="0" autoLine="0" autoPict="0">
                <anchor moveWithCells="1">
                  <from>
                    <xdr:col>2</xdr:col>
                    <xdr:colOff>219075</xdr:colOff>
                    <xdr:row>8</xdr:row>
                    <xdr:rowOff>123825</xdr:rowOff>
                  </from>
                  <to>
                    <xdr:col>2</xdr:col>
                    <xdr:colOff>523875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8" name="Check Box 23">
              <controlPr defaultSize="0" autoFill="0" autoLine="0" autoPict="0">
                <anchor moveWithCells="1">
                  <from>
                    <xdr:col>2</xdr:col>
                    <xdr:colOff>219075</xdr:colOff>
                    <xdr:row>9</xdr:row>
                    <xdr:rowOff>123825</xdr:rowOff>
                  </from>
                  <to>
                    <xdr:col>2</xdr:col>
                    <xdr:colOff>523875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9" name="Check Box 24">
              <controlPr defaultSize="0" autoFill="0" autoLine="0" autoPict="0">
                <anchor moveWithCells="1">
                  <from>
                    <xdr:col>2</xdr:col>
                    <xdr:colOff>219075</xdr:colOff>
                    <xdr:row>10</xdr:row>
                    <xdr:rowOff>123825</xdr:rowOff>
                  </from>
                  <to>
                    <xdr:col>2</xdr:col>
                    <xdr:colOff>523875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0" name="Check Box 25">
              <controlPr defaultSize="0" autoFill="0" autoLine="0" autoPict="0">
                <anchor moveWithCells="1">
                  <from>
                    <xdr:col>2</xdr:col>
                    <xdr:colOff>219075</xdr:colOff>
                    <xdr:row>11</xdr:row>
                    <xdr:rowOff>123825</xdr:rowOff>
                  </from>
                  <to>
                    <xdr:col>2</xdr:col>
                    <xdr:colOff>523875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1" name="Check Box 26">
              <controlPr defaultSize="0" autoFill="0" autoLine="0" autoPict="0">
                <anchor moveWithCells="1">
                  <from>
                    <xdr:col>2</xdr:col>
                    <xdr:colOff>219075</xdr:colOff>
                    <xdr:row>12</xdr:row>
                    <xdr:rowOff>123825</xdr:rowOff>
                  </from>
                  <to>
                    <xdr:col>2</xdr:col>
                    <xdr:colOff>523875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2" name="Check Box 27">
              <controlPr defaultSize="0" autoFill="0" autoLine="0" autoPict="0">
                <anchor moveWithCells="1">
                  <from>
                    <xdr:col>2</xdr:col>
                    <xdr:colOff>219075</xdr:colOff>
                    <xdr:row>13</xdr:row>
                    <xdr:rowOff>123825</xdr:rowOff>
                  </from>
                  <to>
                    <xdr:col>2</xdr:col>
                    <xdr:colOff>523875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3" name="Check Box 28">
              <controlPr defaultSize="0" autoFill="0" autoLine="0" autoPict="0">
                <anchor moveWithCells="1">
                  <from>
                    <xdr:col>2</xdr:col>
                    <xdr:colOff>219075</xdr:colOff>
                    <xdr:row>21</xdr:row>
                    <xdr:rowOff>133350</xdr:rowOff>
                  </from>
                  <to>
                    <xdr:col>2</xdr:col>
                    <xdr:colOff>523875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4" name="Check Box 29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133350</xdr:rowOff>
                  </from>
                  <to>
                    <xdr:col>2</xdr:col>
                    <xdr:colOff>523875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5" name="Check Box 30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133350</xdr:rowOff>
                  </from>
                  <to>
                    <xdr:col>2</xdr:col>
                    <xdr:colOff>523875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6" name="Check Box 31">
              <controlPr defaultSize="0" autoFill="0" autoLine="0" autoPict="0">
                <anchor moveWithCells="1">
                  <from>
                    <xdr:col>2</xdr:col>
                    <xdr:colOff>219075</xdr:colOff>
                    <xdr:row>19</xdr:row>
                    <xdr:rowOff>209550</xdr:rowOff>
                  </from>
                  <to>
                    <xdr:col>2</xdr:col>
                    <xdr:colOff>523875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7" name="Check Box 32">
              <controlPr defaultSize="0" autoFill="0" autoLine="0" autoPict="0">
                <anchor moveWithCells="1">
                  <from>
                    <xdr:col>2</xdr:col>
                    <xdr:colOff>228600</xdr:colOff>
                    <xdr:row>17</xdr:row>
                    <xdr:rowOff>219075</xdr:rowOff>
                  </from>
                  <to>
                    <xdr:col>2</xdr:col>
                    <xdr:colOff>533400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8" name="Check Box 33">
              <controlPr defaultSize="0" autoFill="0" autoLine="0" autoPict="0">
                <anchor moveWithCells="1">
                  <from>
                    <xdr:col>2</xdr:col>
                    <xdr:colOff>219075</xdr:colOff>
                    <xdr:row>18</xdr:row>
                    <xdr:rowOff>180975</xdr:rowOff>
                  </from>
                  <to>
                    <xdr:col>2</xdr:col>
                    <xdr:colOff>523875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9" name="Check Box 34">
              <controlPr defaultSize="0" autoFill="0" autoLine="0" autoPict="0">
                <anchor moveWithCells="1">
                  <from>
                    <xdr:col>2</xdr:col>
                    <xdr:colOff>228600</xdr:colOff>
                    <xdr:row>16</xdr:row>
                    <xdr:rowOff>219075</xdr:rowOff>
                  </from>
                  <to>
                    <xdr:col>2</xdr:col>
                    <xdr:colOff>533400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0" name="Check Box 35">
              <controlPr defaultSize="0" autoFill="0" autoLine="0" autoPict="0">
                <anchor moveWithCells="1">
                  <from>
                    <xdr:col>2</xdr:col>
                    <xdr:colOff>228600</xdr:colOff>
                    <xdr:row>15</xdr:row>
                    <xdr:rowOff>219075</xdr:rowOff>
                  </from>
                  <to>
                    <xdr:col>2</xdr:col>
                    <xdr:colOff>533400</xdr:colOff>
                    <xdr:row>15</xdr:row>
                    <xdr:rowOff>438150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FIGYELEM!" prompt="Válassza ki a legördülő listából!">
          <x14:formula1>
            <xm:f>Segédtábla!$C$40:$C$41</xm:f>
          </x14:formula1>
          <xm:sqref>C15</xm:sqref>
        </x14:dataValidation>
        <x14:dataValidation type="list" allowBlank="1" showInputMessage="1" showErrorMessage="1" promptTitle="FIGYELEM!" prompt="Válassza ki a legördülő listából!">
          <x14:formula1>
            <xm:f>Segédtábla!$C$51:$C$52</xm:f>
          </x14:formula1>
          <xm:sqref>C30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C16" sqref="C16:E16"/>
    </sheetView>
  </sheetViews>
  <sheetFormatPr defaultColWidth="21.28515625" defaultRowHeight="16.5" x14ac:dyDescent="0.3"/>
  <cols>
    <col min="1" max="1" width="6" style="133" customWidth="1"/>
    <col min="2" max="2" width="43.42578125" style="1" customWidth="1"/>
    <col min="3" max="3" width="8" style="1" customWidth="1"/>
    <col min="4" max="4" width="49.7109375" style="1" customWidth="1"/>
    <col min="5" max="5" width="43.42578125" style="1" customWidth="1"/>
    <col min="6" max="16384" width="21.28515625" style="1"/>
  </cols>
  <sheetData>
    <row r="1" spans="1:6" ht="17.25" x14ac:dyDescent="0.35">
      <c r="A1" s="234" t="s">
        <v>263</v>
      </c>
      <c r="B1" s="235"/>
      <c r="C1" s="235"/>
      <c r="D1" s="235"/>
      <c r="E1" s="236"/>
    </row>
    <row r="2" spans="1:6" ht="39" customHeight="1" x14ac:dyDescent="0.3">
      <c r="A2" s="329" t="s">
        <v>1</v>
      </c>
      <c r="B2" s="241" t="s">
        <v>147</v>
      </c>
      <c r="C2" s="2"/>
      <c r="D2" s="11" t="s">
        <v>148</v>
      </c>
      <c r="E2" s="13"/>
    </row>
    <row r="3" spans="1:6" ht="39" customHeight="1" x14ac:dyDescent="0.3">
      <c r="A3" s="329"/>
      <c r="B3" s="241"/>
      <c r="C3" s="2"/>
      <c r="D3" s="11" t="s">
        <v>149</v>
      </c>
      <c r="E3" s="13"/>
    </row>
    <row r="4" spans="1:6" ht="39" customHeight="1" x14ac:dyDescent="0.3">
      <c r="A4" s="329"/>
      <c r="B4" s="241"/>
      <c r="C4" s="2"/>
      <c r="D4" s="11" t="s">
        <v>155</v>
      </c>
      <c r="E4" s="13"/>
    </row>
    <row r="5" spans="1:6" ht="39" customHeight="1" x14ac:dyDescent="0.3">
      <c r="A5" s="329"/>
      <c r="B5" s="241"/>
      <c r="C5" s="2"/>
      <c r="D5" s="11" t="s">
        <v>150</v>
      </c>
      <c r="E5" s="13"/>
    </row>
    <row r="6" spans="1:6" ht="39" customHeight="1" x14ac:dyDescent="0.3">
      <c r="A6" s="329"/>
      <c r="B6" s="241"/>
      <c r="C6" s="2"/>
      <c r="D6" s="11" t="s">
        <v>156</v>
      </c>
      <c r="E6" s="13"/>
    </row>
    <row r="7" spans="1:6" ht="39" customHeight="1" x14ac:dyDescent="0.3">
      <c r="A7" s="329"/>
      <c r="B7" s="241"/>
      <c r="C7" s="2"/>
      <c r="D7" s="11" t="s">
        <v>151</v>
      </c>
      <c r="E7" s="13"/>
    </row>
    <row r="8" spans="1:6" ht="39" customHeight="1" x14ac:dyDescent="0.3">
      <c r="A8" s="329"/>
      <c r="B8" s="241"/>
      <c r="C8" s="2"/>
      <c r="D8" s="11" t="s">
        <v>157</v>
      </c>
      <c r="E8" s="13"/>
    </row>
    <row r="9" spans="1:6" ht="39" customHeight="1" x14ac:dyDescent="0.3">
      <c r="A9" s="329"/>
      <c r="B9" s="241"/>
      <c r="C9" s="2"/>
      <c r="D9" s="11" t="s">
        <v>152</v>
      </c>
      <c r="E9" s="13"/>
    </row>
    <row r="10" spans="1:6" ht="39" customHeight="1" x14ac:dyDescent="0.3">
      <c r="A10" s="329"/>
      <c r="B10" s="241"/>
      <c r="C10" s="2"/>
      <c r="D10" s="11" t="s">
        <v>153</v>
      </c>
      <c r="E10" s="13"/>
    </row>
    <row r="11" spans="1:6" ht="39" customHeight="1" x14ac:dyDescent="0.3">
      <c r="A11" s="329"/>
      <c r="B11" s="241"/>
      <c r="C11" s="2"/>
      <c r="D11" s="11" t="s">
        <v>154</v>
      </c>
      <c r="E11" s="13"/>
    </row>
    <row r="12" spans="1:6" ht="39" customHeight="1" x14ac:dyDescent="0.3">
      <c r="A12" s="329"/>
      <c r="B12" s="241"/>
      <c r="C12" s="2"/>
      <c r="D12" s="11" t="s">
        <v>158</v>
      </c>
      <c r="E12" s="13"/>
    </row>
    <row r="13" spans="1:6" ht="39" customHeight="1" x14ac:dyDescent="0.3">
      <c r="A13" s="329"/>
      <c r="B13" s="241"/>
      <c r="C13" s="2"/>
      <c r="D13" s="11" t="s">
        <v>138</v>
      </c>
      <c r="E13" s="13"/>
    </row>
    <row r="14" spans="1:6" s="7" customFormat="1" ht="50.25" customHeight="1" x14ac:dyDescent="0.25">
      <c r="A14" s="129" t="s">
        <v>2</v>
      </c>
      <c r="B14" s="39" t="s">
        <v>206</v>
      </c>
      <c r="C14" s="330"/>
      <c r="D14" s="331"/>
      <c r="E14" s="332"/>
    </row>
    <row r="15" spans="1:6" s="7" customFormat="1" ht="50.25" customHeight="1" x14ac:dyDescent="0.25">
      <c r="A15" s="129" t="s">
        <v>3</v>
      </c>
      <c r="B15" s="39" t="s">
        <v>329</v>
      </c>
      <c r="C15" s="330"/>
      <c r="D15" s="331"/>
      <c r="E15" s="332"/>
    </row>
    <row r="16" spans="1:6" s="7" customFormat="1" ht="50.25" customHeight="1" thickBot="1" x14ac:dyDescent="0.35">
      <c r="A16" s="141" t="s">
        <v>4</v>
      </c>
      <c r="B16" s="44" t="s">
        <v>207</v>
      </c>
      <c r="C16" s="333"/>
      <c r="D16" s="334"/>
      <c r="E16" s="335"/>
      <c r="F16" s="1"/>
    </row>
    <row r="17" spans="1:5" ht="17.25" x14ac:dyDescent="0.35">
      <c r="A17" s="290" t="s">
        <v>258</v>
      </c>
      <c r="B17" s="291"/>
      <c r="C17" s="291"/>
      <c r="D17" s="291"/>
      <c r="E17" s="292"/>
    </row>
    <row r="18" spans="1:5" ht="84.75" customHeight="1" thickBot="1" x14ac:dyDescent="0.35">
      <c r="A18" s="293"/>
      <c r="B18" s="294"/>
      <c r="C18" s="294"/>
      <c r="D18" s="294"/>
      <c r="E18" s="295"/>
    </row>
  </sheetData>
  <mergeCells count="8">
    <mergeCell ref="A1:E1"/>
    <mergeCell ref="A17:E17"/>
    <mergeCell ref="A18:E18"/>
    <mergeCell ref="B2:B13"/>
    <mergeCell ref="A2:A13"/>
    <mergeCell ref="C14:E14"/>
    <mergeCell ref="C15:E15"/>
    <mergeCell ref="C16:E16"/>
  </mergeCells>
  <pageMargins left="0.70866141732283472" right="0.70866141732283472" top="0.74803149606299213" bottom="0.74803149606299213" header="0.31496062992125984" footer="0.31496062992125984"/>
  <pageSetup paperSize="9" scale="87" fitToHeight="3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171450</xdr:colOff>
                    <xdr:row>1</xdr:row>
                    <xdr:rowOff>142875</xdr:rowOff>
                  </from>
                  <to>
                    <xdr:col>2</xdr:col>
                    <xdr:colOff>476250</xdr:colOff>
                    <xdr:row>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171450</xdr:colOff>
                    <xdr:row>2</xdr:row>
                    <xdr:rowOff>142875</xdr:rowOff>
                  </from>
                  <to>
                    <xdr:col>2</xdr:col>
                    <xdr:colOff>476250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171450</xdr:colOff>
                    <xdr:row>3</xdr:row>
                    <xdr:rowOff>142875</xdr:rowOff>
                  </from>
                  <to>
                    <xdr:col>2</xdr:col>
                    <xdr:colOff>476250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171450</xdr:colOff>
                    <xdr:row>4</xdr:row>
                    <xdr:rowOff>142875</xdr:rowOff>
                  </from>
                  <to>
                    <xdr:col>2</xdr:col>
                    <xdr:colOff>476250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5</xdr:row>
                    <xdr:rowOff>142875</xdr:rowOff>
                  </from>
                  <to>
                    <xdr:col>2</xdr:col>
                    <xdr:colOff>476250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171450</xdr:colOff>
                    <xdr:row>6</xdr:row>
                    <xdr:rowOff>142875</xdr:rowOff>
                  </from>
                  <to>
                    <xdr:col>2</xdr:col>
                    <xdr:colOff>476250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171450</xdr:colOff>
                    <xdr:row>7</xdr:row>
                    <xdr:rowOff>142875</xdr:rowOff>
                  </from>
                  <to>
                    <xdr:col>2</xdr:col>
                    <xdr:colOff>476250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171450</xdr:colOff>
                    <xdr:row>8</xdr:row>
                    <xdr:rowOff>142875</xdr:rowOff>
                  </from>
                  <to>
                    <xdr:col>2</xdr:col>
                    <xdr:colOff>476250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171450</xdr:colOff>
                    <xdr:row>9</xdr:row>
                    <xdr:rowOff>142875</xdr:rowOff>
                  </from>
                  <to>
                    <xdr:col>2</xdr:col>
                    <xdr:colOff>476250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171450</xdr:colOff>
                    <xdr:row>10</xdr:row>
                    <xdr:rowOff>142875</xdr:rowOff>
                  </from>
                  <to>
                    <xdr:col>2</xdr:col>
                    <xdr:colOff>476250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171450</xdr:colOff>
                    <xdr:row>11</xdr:row>
                    <xdr:rowOff>142875</xdr:rowOff>
                  </from>
                  <to>
                    <xdr:col>2</xdr:col>
                    <xdr:colOff>476250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171450</xdr:colOff>
                    <xdr:row>12</xdr:row>
                    <xdr:rowOff>142875</xdr:rowOff>
                  </from>
                  <to>
                    <xdr:col>2</xdr:col>
                    <xdr:colOff>476250</xdr:colOff>
                    <xdr:row>12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74" zoomScaleNormal="7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6.5" x14ac:dyDescent="0.3"/>
  <cols>
    <col min="1" max="1" width="6" style="133" customWidth="1"/>
    <col min="2" max="2" width="28.5703125" style="1" customWidth="1"/>
    <col min="3" max="3" width="59" style="1" customWidth="1"/>
    <col min="4" max="4" width="58.7109375" style="1" customWidth="1"/>
    <col min="5" max="5" width="48.42578125" style="1" customWidth="1"/>
    <col min="6" max="6" width="21" style="133" customWidth="1"/>
    <col min="7" max="7" width="21" style="1" customWidth="1"/>
    <col min="8" max="8" width="9.140625" style="1"/>
    <col min="9" max="9" width="47" style="1" customWidth="1"/>
    <col min="10" max="16384" width="9.140625" style="1"/>
  </cols>
  <sheetData>
    <row r="1" spans="1:9" ht="84" x14ac:dyDescent="0.3">
      <c r="A1" s="131" t="s">
        <v>11</v>
      </c>
      <c r="B1" s="50" t="s">
        <v>235</v>
      </c>
      <c r="C1" s="50" t="s">
        <v>236</v>
      </c>
      <c r="D1" s="50" t="s">
        <v>238</v>
      </c>
      <c r="E1" s="50" t="s">
        <v>247</v>
      </c>
      <c r="F1" s="126" t="s">
        <v>237</v>
      </c>
      <c r="G1" s="51" t="s">
        <v>442</v>
      </c>
    </row>
    <row r="2" spans="1:9" s="4" customFormat="1" ht="54" customHeight="1" x14ac:dyDescent="0.25">
      <c r="A2" s="129" t="s">
        <v>1</v>
      </c>
      <c r="B2" s="12"/>
      <c r="C2" s="165"/>
      <c r="D2" s="12"/>
      <c r="E2" s="90"/>
      <c r="F2" s="145"/>
      <c r="G2" s="148"/>
    </row>
    <row r="3" spans="1:9" s="4" customFormat="1" ht="54" customHeight="1" x14ac:dyDescent="0.25">
      <c r="A3" s="129" t="s">
        <v>2</v>
      </c>
      <c r="B3" s="12"/>
      <c r="C3" s="90"/>
      <c r="D3" s="12"/>
      <c r="E3" s="90"/>
      <c r="F3" s="145"/>
      <c r="G3" s="176"/>
    </row>
    <row r="4" spans="1:9" s="4" customFormat="1" ht="54" customHeight="1" x14ac:dyDescent="0.25">
      <c r="A4" s="129" t="s">
        <v>3</v>
      </c>
      <c r="B4" s="12"/>
      <c r="C4" s="165"/>
      <c r="D4" s="12"/>
      <c r="E4" s="165"/>
      <c r="F4" s="145"/>
      <c r="G4" s="190"/>
      <c r="H4" s="185"/>
      <c r="I4" s="191"/>
    </row>
    <row r="5" spans="1:9" s="4" customFormat="1" ht="54" customHeight="1" x14ac:dyDescent="0.25">
      <c r="A5" s="129" t="s">
        <v>4</v>
      </c>
      <c r="B5" s="12"/>
      <c r="C5" s="189"/>
      <c r="D5" s="199"/>
      <c r="E5" s="153"/>
      <c r="F5" s="145"/>
      <c r="G5" s="190"/>
      <c r="H5" s="185"/>
      <c r="I5" s="192"/>
    </row>
    <row r="6" spans="1:9" s="4" customFormat="1" ht="54" customHeight="1" x14ac:dyDescent="0.25">
      <c r="A6" s="129" t="s">
        <v>5</v>
      </c>
      <c r="B6" s="12"/>
      <c r="C6" s="153"/>
      <c r="D6" s="12"/>
      <c r="E6" s="153"/>
      <c r="F6" s="145"/>
      <c r="G6" s="176"/>
      <c r="I6" s="192"/>
    </row>
    <row r="7" spans="1:9" s="4" customFormat="1" ht="54" customHeight="1" x14ac:dyDescent="0.25">
      <c r="A7" s="129" t="s">
        <v>6</v>
      </c>
      <c r="B7" s="12"/>
      <c r="C7" s="165"/>
      <c r="D7" s="12"/>
      <c r="E7" s="153"/>
      <c r="F7" s="145"/>
      <c r="G7" s="176"/>
    </row>
    <row r="8" spans="1:9" s="4" customFormat="1" ht="54" customHeight="1" x14ac:dyDescent="0.25">
      <c r="A8" s="129" t="s">
        <v>7</v>
      </c>
      <c r="B8" s="12"/>
      <c r="C8" s="90"/>
      <c r="D8" s="12"/>
      <c r="E8" s="153"/>
      <c r="F8" s="145"/>
      <c r="G8" s="176"/>
    </row>
    <row r="9" spans="1:9" s="4" customFormat="1" ht="54" customHeight="1" x14ac:dyDescent="0.25">
      <c r="A9" s="129" t="s">
        <v>8</v>
      </c>
      <c r="B9" s="12"/>
      <c r="C9" s="165"/>
      <c r="D9" s="12"/>
      <c r="E9" s="90"/>
      <c r="F9" s="145"/>
      <c r="G9" s="176"/>
    </row>
    <row r="10" spans="1:9" s="4" customFormat="1" ht="54" customHeight="1" x14ac:dyDescent="0.25">
      <c r="A10" s="164" t="s">
        <v>9</v>
      </c>
      <c r="B10" s="12"/>
      <c r="C10" s="165"/>
      <c r="D10" s="12"/>
      <c r="E10" s="90"/>
      <c r="F10" s="160"/>
      <c r="G10" s="176"/>
    </row>
    <row r="11" spans="1:9" s="4" customFormat="1" ht="54" customHeight="1" x14ac:dyDescent="0.25">
      <c r="A11" s="129" t="s">
        <v>10</v>
      </c>
      <c r="B11" s="12"/>
      <c r="C11" s="90"/>
      <c r="D11" s="12"/>
      <c r="E11" s="10"/>
      <c r="F11" s="145"/>
      <c r="G11" s="176"/>
      <c r="I11" s="10"/>
    </row>
    <row r="12" spans="1:9" s="4" customFormat="1" ht="54" customHeight="1" x14ac:dyDescent="0.25">
      <c r="A12" s="129" t="s">
        <v>10</v>
      </c>
      <c r="B12" s="12"/>
      <c r="C12" s="3"/>
      <c r="D12" s="12"/>
      <c r="E12" s="90"/>
      <c r="F12" s="120"/>
      <c r="G12" s="176"/>
    </row>
    <row r="13" spans="1:9" ht="54" customHeight="1" x14ac:dyDescent="0.3">
      <c r="A13" s="129" t="s">
        <v>22</v>
      </c>
      <c r="B13" s="12"/>
      <c r="C13" s="3"/>
      <c r="D13" s="12"/>
      <c r="E13" s="3"/>
      <c r="F13" s="120"/>
      <c r="G13" s="176"/>
    </row>
    <row r="14" spans="1:9" ht="54" customHeight="1" x14ac:dyDescent="0.3">
      <c r="A14" s="129" t="s">
        <v>24</v>
      </c>
      <c r="B14" s="12"/>
      <c r="C14" s="3"/>
      <c r="D14" s="12"/>
      <c r="E14" s="3"/>
      <c r="F14" s="120"/>
      <c r="G14" s="176"/>
    </row>
  </sheetData>
  <printOptions horizontalCentered="1"/>
  <pageMargins left="0.70866141732283472" right="0.70866141732283472" top="0.98425196850393704" bottom="0.74803149606299213" header="0.31496062992125984" footer="0.31496062992125984"/>
  <pageSetup paperSize="9" scale="70" fitToWidth="3" fitToHeight="4" orientation="landscape" r:id="rId1"/>
  <headerFooter>
    <oddHeader>&amp;C&amp;"Palatino Linotype,Félkövér"&amp;10EGYÉNI FEJLESZTÉS TERV&amp;"Palatino Linotype,Normál"
A TÁRSADALMI FELZÁRKÓZÁSI KORLÁTOK AZONOSÍTÁSA
("Milyen egyéni életkörülmények akadályozzák a társadalmi felzárkózási folyamatot, az egyén érvényesülését, fejlődését?")&amp;R</oddHeader>
    <oddFooter>&amp;L&amp;"Palatino Linotype,Normál"&amp;10_______________
Résztvevő aláírása&amp;C&amp;"Palatino Linotype,Normál"&amp;N/&amp;P&amp;R&amp;"Palatino Linotype,Normál"&amp;10_______________________
Mentor aláírása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FIGYELEM!" prompt="Válassza ki a legördülő listából!">
          <x14:formula1>
            <xm:f>Segédtábla!$C$60:$C$68</xm:f>
          </x14:formula1>
          <xm:sqref>D2:D14</xm:sqref>
        </x14:dataValidation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F2:F14</xm:sqref>
        </x14:dataValidation>
        <x14:dataValidation type="list" allowBlank="1" showInputMessage="1" showErrorMessage="1">
          <x14:formula1>
            <xm:f>Segédtábla!$D$15:$D$23</xm:f>
          </x14:formula1>
          <xm:sqref>B2:B14</xm:sqref>
        </x14:dataValidation>
        <x14:dataValidation type="list" allowBlank="1" showInputMessage="1" showErrorMessage="1" promptTitle="FIGYELEM!" prompt="Válassza ki a legördülő listából!">
          <x14:formula1>
            <xm:f>Segédtábla!$D$28:$D$31</xm:f>
          </x14:formula1>
          <xm:sqref>G13:G14</xm:sqref>
        </x14:dataValidation>
        <x14:dataValidation type="list" allowBlank="1" showInputMessage="1" showErrorMessage="1" promptTitle="FIGYELEM!" prompt="Válassza ki a legördülő listából!">
          <x14:formula1>
            <xm:f>Segédtábla!$D$29:$D$31</xm:f>
          </x14:formula1>
          <xm:sqref>G2:G12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opLeftCell="B4" zoomScale="70" zoomScaleNormal="70" workbookViewId="0">
      <pane xSplit="1" topLeftCell="C1" activePane="topRight" state="frozen"/>
      <selection activeCell="B1" sqref="B1"/>
      <selection pane="topRight" activeCell="F15" sqref="F15"/>
    </sheetView>
  </sheetViews>
  <sheetFormatPr defaultRowHeight="16.5" x14ac:dyDescent="0.3"/>
  <cols>
    <col min="1" max="1" width="6.5703125" style="1" customWidth="1"/>
    <col min="2" max="3" width="33.7109375" style="1" customWidth="1"/>
    <col min="4" max="4" width="31" style="6" customWidth="1"/>
    <col min="5" max="5" width="30.5703125" style="1" customWidth="1"/>
    <col min="6" max="6" width="17" style="133" customWidth="1"/>
    <col min="7" max="7" width="10.140625" style="133" customWidth="1"/>
    <col min="8" max="8" width="9.28515625" style="133" customWidth="1"/>
    <col min="9" max="9" width="10.85546875" style="133" customWidth="1"/>
    <col min="10" max="10" width="50" style="1" customWidth="1"/>
    <col min="11" max="11" width="12.5703125" style="133" customWidth="1"/>
    <col min="12" max="12" width="50" style="1" customWidth="1"/>
    <col min="13" max="13" width="12.5703125" style="133" customWidth="1"/>
    <col min="14" max="14" width="12" style="1" customWidth="1"/>
    <col min="15" max="15" width="13.5703125" style="1" customWidth="1"/>
    <col min="16" max="16" width="33.28515625" style="1" customWidth="1"/>
    <col min="17" max="17" width="36.7109375" style="1" customWidth="1"/>
    <col min="18" max="18" width="11.7109375" style="1" customWidth="1"/>
    <col min="19" max="19" width="12" style="1" customWidth="1"/>
    <col min="20" max="20" width="13.5703125" style="1" customWidth="1"/>
    <col min="21" max="21" width="32.5703125" style="1" customWidth="1"/>
    <col min="22" max="22" width="36.7109375" style="1" customWidth="1"/>
    <col min="23" max="23" width="11.7109375" style="1" customWidth="1"/>
    <col min="24" max="24" width="12" style="1" customWidth="1"/>
    <col min="25" max="25" width="13.5703125" style="1" customWidth="1"/>
    <col min="26" max="26" width="27" style="1" customWidth="1"/>
    <col min="27" max="27" width="36.7109375" style="1" customWidth="1"/>
    <col min="28" max="28" width="11.7109375" style="1" customWidth="1"/>
    <col min="29" max="29" width="12" style="1" customWidth="1"/>
    <col min="30" max="30" width="20.5703125" style="1" customWidth="1"/>
    <col min="31" max="32" width="27.42578125" style="1" customWidth="1"/>
    <col min="33" max="33" width="42.42578125" style="1" customWidth="1"/>
    <col min="34" max="16384" width="9.140625" style="1"/>
  </cols>
  <sheetData>
    <row r="1" spans="1:33" ht="19.5" customHeight="1" x14ac:dyDescent="0.3">
      <c r="A1" s="368" t="s">
        <v>82</v>
      </c>
      <c r="B1" s="373" t="s">
        <v>429</v>
      </c>
      <c r="C1" s="365" t="s">
        <v>340</v>
      </c>
      <c r="D1" s="356" t="s">
        <v>332</v>
      </c>
      <c r="E1" s="357"/>
      <c r="F1" s="357"/>
      <c r="G1" s="357"/>
      <c r="H1" s="357"/>
      <c r="I1" s="358"/>
      <c r="J1" s="349" t="s">
        <v>333</v>
      </c>
      <c r="K1" s="349"/>
      <c r="L1" s="349"/>
      <c r="M1" s="350"/>
      <c r="N1" s="359" t="s">
        <v>334</v>
      </c>
      <c r="O1" s="360"/>
      <c r="P1" s="360"/>
      <c r="Q1" s="360"/>
      <c r="R1" s="361"/>
      <c r="S1" s="336" t="s">
        <v>335</v>
      </c>
      <c r="T1" s="337"/>
      <c r="U1" s="337"/>
      <c r="V1" s="337"/>
      <c r="W1" s="338"/>
      <c r="X1" s="342" t="s">
        <v>336</v>
      </c>
      <c r="Y1" s="343"/>
      <c r="Z1" s="343"/>
      <c r="AA1" s="343"/>
      <c r="AB1" s="344"/>
      <c r="AC1" s="348" t="s">
        <v>337</v>
      </c>
      <c r="AD1" s="349"/>
      <c r="AE1" s="349"/>
      <c r="AF1" s="349"/>
      <c r="AG1" s="350"/>
    </row>
    <row r="2" spans="1:33" ht="27" customHeight="1" thickBot="1" x14ac:dyDescent="0.35">
      <c r="A2" s="369"/>
      <c r="B2" s="374"/>
      <c r="C2" s="366"/>
      <c r="D2" s="354" t="s">
        <v>439</v>
      </c>
      <c r="E2" s="355"/>
      <c r="F2" s="376" t="s">
        <v>441</v>
      </c>
      <c r="G2" s="376"/>
      <c r="H2" s="376"/>
      <c r="I2" s="377"/>
      <c r="J2" s="352"/>
      <c r="K2" s="352"/>
      <c r="L2" s="352"/>
      <c r="M2" s="353"/>
      <c r="N2" s="362"/>
      <c r="O2" s="363"/>
      <c r="P2" s="363"/>
      <c r="Q2" s="363"/>
      <c r="R2" s="364"/>
      <c r="S2" s="339"/>
      <c r="T2" s="340"/>
      <c r="U2" s="340"/>
      <c r="V2" s="340"/>
      <c r="W2" s="341"/>
      <c r="X2" s="345"/>
      <c r="Y2" s="346"/>
      <c r="Z2" s="346"/>
      <c r="AA2" s="346"/>
      <c r="AB2" s="347"/>
      <c r="AC2" s="351"/>
      <c r="AD2" s="352"/>
      <c r="AE2" s="352"/>
      <c r="AF2" s="352"/>
      <c r="AG2" s="353"/>
    </row>
    <row r="3" spans="1:33" ht="125.25" customHeight="1" x14ac:dyDescent="0.3">
      <c r="A3" s="370"/>
      <c r="B3" s="375"/>
      <c r="C3" s="367"/>
      <c r="D3" s="198" t="s">
        <v>248</v>
      </c>
      <c r="E3" s="200" t="s">
        <v>440</v>
      </c>
      <c r="F3" s="196" t="s">
        <v>349</v>
      </c>
      <c r="G3" s="371" t="s">
        <v>436</v>
      </c>
      <c r="H3" s="372"/>
      <c r="I3" s="142" t="s">
        <v>437</v>
      </c>
      <c r="J3" s="178" t="s">
        <v>341</v>
      </c>
      <c r="K3" s="46" t="s">
        <v>342</v>
      </c>
      <c r="L3" s="46" t="s">
        <v>343</v>
      </c>
      <c r="M3" s="47" t="s">
        <v>344</v>
      </c>
      <c r="N3" s="45" t="s">
        <v>330</v>
      </c>
      <c r="O3" s="46" t="s">
        <v>251</v>
      </c>
      <c r="P3" s="46" t="s">
        <v>252</v>
      </c>
      <c r="Q3" s="46" t="s">
        <v>253</v>
      </c>
      <c r="R3" s="47" t="s">
        <v>331</v>
      </c>
      <c r="S3" s="45" t="s">
        <v>330</v>
      </c>
      <c r="T3" s="46" t="s">
        <v>251</v>
      </c>
      <c r="U3" s="46" t="s">
        <v>252</v>
      </c>
      <c r="V3" s="46" t="s">
        <v>253</v>
      </c>
      <c r="W3" s="47" t="s">
        <v>331</v>
      </c>
      <c r="X3" s="45" t="s">
        <v>330</v>
      </c>
      <c r="Y3" s="46" t="s">
        <v>251</v>
      </c>
      <c r="Z3" s="46" t="s">
        <v>252</v>
      </c>
      <c r="AA3" s="46" t="s">
        <v>253</v>
      </c>
      <c r="AB3" s="47" t="s">
        <v>331</v>
      </c>
      <c r="AC3" s="45" t="s">
        <v>264</v>
      </c>
      <c r="AD3" s="46" t="s">
        <v>267</v>
      </c>
      <c r="AE3" s="46" t="s">
        <v>266</v>
      </c>
      <c r="AF3" s="46" t="s">
        <v>268</v>
      </c>
      <c r="AG3" s="47" t="s">
        <v>265</v>
      </c>
    </row>
    <row r="4" spans="1:33" s="4" customFormat="1" ht="54" customHeight="1" x14ac:dyDescent="0.25">
      <c r="A4" s="17" t="s">
        <v>1</v>
      </c>
      <c r="B4" s="90"/>
      <c r="C4" s="181"/>
      <c r="D4" s="182"/>
      <c r="E4" s="177"/>
      <c r="F4" s="140"/>
      <c r="G4" s="183"/>
      <c r="H4" s="154"/>
      <c r="I4" s="155"/>
      <c r="J4" s="179"/>
      <c r="K4" s="156"/>
      <c r="L4" s="165"/>
      <c r="M4" s="157"/>
      <c r="N4" s="17"/>
      <c r="O4" s="8"/>
      <c r="P4" s="3"/>
      <c r="Q4" s="3"/>
      <c r="R4" s="54"/>
      <c r="S4" s="17"/>
      <c r="T4" s="8"/>
      <c r="U4" s="3"/>
      <c r="V4" s="3"/>
      <c r="W4" s="15"/>
      <c r="X4" s="17"/>
      <c r="Y4" s="8"/>
      <c r="Z4" s="3"/>
      <c r="AA4" s="3"/>
      <c r="AB4" s="15"/>
      <c r="AC4" s="17"/>
      <c r="AD4" s="3"/>
      <c r="AE4" s="48"/>
      <c r="AF4" s="48"/>
      <c r="AG4" s="15"/>
    </row>
    <row r="5" spans="1:33" s="4" customFormat="1" ht="54" customHeight="1" x14ac:dyDescent="0.25">
      <c r="A5" s="17" t="s">
        <v>2</v>
      </c>
      <c r="B5" s="90"/>
      <c r="C5" s="180"/>
      <c r="D5" s="182"/>
      <c r="E5" s="81"/>
      <c r="F5" s="140"/>
      <c r="G5" s="183"/>
      <c r="H5" s="154"/>
      <c r="I5" s="155"/>
      <c r="J5" s="179"/>
      <c r="K5" s="94"/>
      <c r="L5" s="90"/>
      <c r="M5" s="155"/>
      <c r="N5" s="17"/>
      <c r="O5" s="8"/>
      <c r="P5" s="3"/>
      <c r="Q5" s="3"/>
      <c r="R5" s="15"/>
      <c r="S5" s="17"/>
      <c r="T5" s="8"/>
      <c r="U5" s="3"/>
      <c r="V5" s="3"/>
      <c r="W5" s="15"/>
      <c r="X5" s="17"/>
      <c r="Y5" s="8"/>
      <c r="Z5" s="3"/>
      <c r="AA5" s="3"/>
      <c r="AB5" s="15"/>
      <c r="AC5" s="17"/>
      <c r="AD5" s="3"/>
      <c r="AE5" s="48"/>
      <c r="AF5" s="48"/>
      <c r="AG5" s="15"/>
    </row>
    <row r="6" spans="1:33" s="4" customFormat="1" ht="54" customHeight="1" x14ac:dyDescent="0.25">
      <c r="A6" s="17" t="s">
        <v>3</v>
      </c>
      <c r="B6" s="90"/>
      <c r="C6" s="180"/>
      <c r="D6" s="182"/>
      <c r="E6" s="81"/>
      <c r="F6" s="140"/>
      <c r="G6" s="183"/>
      <c r="H6" s="154"/>
      <c r="I6" s="155"/>
      <c r="J6" s="179"/>
      <c r="K6" s="94"/>
      <c r="L6" s="90"/>
      <c r="M6" s="155"/>
      <c r="N6" s="17"/>
      <c r="O6" s="8"/>
      <c r="P6" s="3"/>
      <c r="Q6" s="3"/>
      <c r="R6" s="15"/>
      <c r="S6" s="17"/>
      <c r="T6" s="8"/>
      <c r="U6" s="3"/>
      <c r="V6" s="3"/>
      <c r="W6" s="15"/>
      <c r="X6" s="17"/>
      <c r="Y6" s="8"/>
      <c r="Z6" s="3"/>
      <c r="AA6" s="3"/>
      <c r="AB6" s="15"/>
      <c r="AC6" s="17"/>
      <c r="AD6" s="3"/>
      <c r="AE6" s="48"/>
      <c r="AF6" s="48"/>
      <c r="AG6" s="15"/>
    </row>
    <row r="7" spans="1:33" s="4" customFormat="1" ht="54" customHeight="1" x14ac:dyDescent="0.25">
      <c r="A7" s="17" t="s">
        <v>4</v>
      </c>
      <c r="B7" s="153"/>
      <c r="C7" s="193"/>
      <c r="D7" s="182"/>
      <c r="E7" s="81"/>
      <c r="F7" s="197"/>
      <c r="G7" s="186"/>
      <c r="H7" s="194"/>
      <c r="I7" s="195"/>
      <c r="J7" s="179"/>
      <c r="K7" s="94"/>
      <c r="L7" s="90"/>
      <c r="M7" s="155"/>
      <c r="N7" s="17"/>
      <c r="O7" s="8"/>
      <c r="P7" s="3"/>
      <c r="Q7" s="3"/>
      <c r="R7" s="15"/>
      <c r="S7" s="17"/>
      <c r="T7" s="8"/>
      <c r="U7" s="3"/>
      <c r="V7" s="3"/>
      <c r="W7" s="15"/>
      <c r="X7" s="17"/>
      <c r="Y7" s="8"/>
      <c r="Z7" s="3"/>
      <c r="AA7" s="3"/>
      <c r="AB7" s="15"/>
      <c r="AC7" s="17"/>
      <c r="AD7" s="3"/>
      <c r="AE7" s="48"/>
      <c r="AF7" s="48"/>
      <c r="AG7" s="15"/>
    </row>
    <row r="8" spans="1:33" s="4" customFormat="1" ht="54" customHeight="1" x14ac:dyDescent="0.25">
      <c r="A8" s="17" t="s">
        <v>5</v>
      </c>
      <c r="B8" s="153"/>
      <c r="C8" s="181"/>
      <c r="D8" s="182"/>
      <c r="E8" s="81"/>
      <c r="F8" s="197"/>
      <c r="G8" s="186"/>
      <c r="H8" s="187"/>
      <c r="I8" s="188"/>
      <c r="J8" s="179"/>
      <c r="K8" s="94"/>
      <c r="L8" s="90"/>
      <c r="M8" s="155"/>
      <c r="N8" s="17"/>
      <c r="O8" s="8"/>
      <c r="P8" s="3"/>
      <c r="Q8" s="3"/>
      <c r="R8" s="15"/>
      <c r="S8" s="17"/>
      <c r="T8" s="8"/>
      <c r="U8" s="3"/>
      <c r="V8" s="3"/>
      <c r="W8" s="15"/>
      <c r="X8" s="17"/>
      <c r="Y8" s="8"/>
      <c r="Z8" s="3"/>
      <c r="AA8" s="3"/>
      <c r="AB8" s="15"/>
      <c r="AC8" s="17"/>
      <c r="AD8" s="3"/>
      <c r="AE8" s="48"/>
      <c r="AF8" s="48"/>
      <c r="AG8" s="15"/>
    </row>
    <row r="9" spans="1:33" s="4" customFormat="1" ht="54" customHeight="1" x14ac:dyDescent="0.25">
      <c r="A9" s="17" t="s">
        <v>6</v>
      </c>
      <c r="B9" s="90"/>
      <c r="C9" s="180"/>
      <c r="D9" s="182"/>
      <c r="E9" s="81"/>
      <c r="F9" s="140"/>
      <c r="G9" s="183"/>
      <c r="H9" s="154"/>
      <c r="I9" s="155"/>
      <c r="J9" s="80"/>
      <c r="K9" s="94"/>
      <c r="L9" s="159"/>
      <c r="M9" s="155"/>
      <c r="N9" s="17"/>
      <c r="O9" s="8"/>
      <c r="P9" s="3"/>
      <c r="Q9" s="3"/>
      <c r="R9" s="15"/>
      <c r="S9" s="17"/>
      <c r="T9" s="8"/>
      <c r="U9" s="3"/>
      <c r="V9" s="3"/>
      <c r="W9" s="15"/>
      <c r="X9" s="17"/>
      <c r="Y9" s="8"/>
      <c r="Z9" s="3"/>
      <c r="AA9" s="3"/>
      <c r="AB9" s="15"/>
      <c r="AC9" s="17"/>
      <c r="AD9" s="3"/>
      <c r="AE9" s="48"/>
      <c r="AF9" s="48"/>
      <c r="AG9" s="15"/>
    </row>
    <row r="10" spans="1:33" s="4" customFormat="1" ht="54" customHeight="1" x14ac:dyDescent="0.25">
      <c r="A10" s="17" t="s">
        <v>7</v>
      </c>
      <c r="B10" s="165"/>
      <c r="C10" s="180"/>
      <c r="D10" s="182"/>
      <c r="E10" s="177"/>
      <c r="F10" s="140"/>
      <c r="G10" s="183"/>
      <c r="H10" s="154"/>
      <c r="I10" s="155"/>
      <c r="J10" s="179"/>
      <c r="K10" s="94"/>
      <c r="L10" s="90"/>
      <c r="M10" s="155"/>
      <c r="N10" s="17"/>
      <c r="O10" s="8"/>
      <c r="P10" s="3"/>
      <c r="Q10" s="3"/>
      <c r="R10" s="15"/>
      <c r="S10" s="17"/>
      <c r="T10" s="8"/>
      <c r="U10" s="3"/>
      <c r="V10" s="3"/>
      <c r="W10" s="15"/>
      <c r="X10" s="17"/>
      <c r="Y10" s="8"/>
      <c r="Z10" s="3"/>
      <c r="AA10" s="3"/>
      <c r="AB10" s="15"/>
      <c r="AC10" s="17"/>
      <c r="AD10" s="3"/>
      <c r="AE10" s="48"/>
      <c r="AF10" s="48"/>
      <c r="AG10" s="15"/>
    </row>
    <row r="11" spans="1:33" s="4" customFormat="1" ht="54" customHeight="1" x14ac:dyDescent="0.25">
      <c r="A11" s="17" t="s">
        <v>8</v>
      </c>
      <c r="B11" s="90"/>
      <c r="C11" s="180"/>
      <c r="D11" s="182"/>
      <c r="E11" s="81"/>
      <c r="F11" s="140"/>
      <c r="G11" s="183"/>
      <c r="H11" s="154"/>
      <c r="I11" s="155"/>
      <c r="J11" s="179"/>
      <c r="K11" s="94"/>
      <c r="L11" s="90"/>
      <c r="M11" s="155"/>
      <c r="N11" s="17"/>
      <c r="O11" s="8"/>
      <c r="P11" s="3"/>
      <c r="Q11" s="3"/>
      <c r="R11" s="15"/>
      <c r="S11" s="17"/>
      <c r="T11" s="8"/>
      <c r="U11" s="3"/>
      <c r="V11" s="3"/>
      <c r="W11" s="15"/>
      <c r="X11" s="17"/>
      <c r="Y11" s="8"/>
      <c r="Z11" s="3"/>
      <c r="AA11" s="3"/>
      <c r="AB11" s="15"/>
      <c r="AC11" s="17"/>
      <c r="AD11" s="3"/>
      <c r="AE11" s="48"/>
      <c r="AF11" s="48"/>
      <c r="AG11" s="15"/>
    </row>
    <row r="12" spans="1:33" s="4" customFormat="1" ht="54" customHeight="1" x14ac:dyDescent="0.25">
      <c r="A12" s="17"/>
      <c r="B12" s="90"/>
      <c r="C12" s="180"/>
      <c r="D12" s="182"/>
      <c r="E12" s="81"/>
      <c r="F12" s="140"/>
      <c r="G12" s="183"/>
      <c r="H12" s="154"/>
      <c r="I12" s="155"/>
      <c r="J12" s="179"/>
      <c r="K12" s="94"/>
      <c r="L12" s="90"/>
      <c r="M12" s="155"/>
      <c r="N12" s="17"/>
      <c r="O12" s="8"/>
      <c r="P12" s="3"/>
      <c r="Q12" s="3"/>
      <c r="R12" s="15"/>
      <c r="S12" s="17"/>
      <c r="T12" s="8"/>
      <c r="U12" s="3"/>
      <c r="V12" s="3"/>
      <c r="W12" s="15"/>
      <c r="X12" s="17"/>
      <c r="Y12" s="8"/>
      <c r="Z12" s="3"/>
      <c r="AA12" s="3"/>
      <c r="AB12" s="15"/>
      <c r="AC12" s="17"/>
      <c r="AD12" s="3"/>
      <c r="AE12" s="162"/>
      <c r="AF12" s="162"/>
      <c r="AG12" s="15"/>
    </row>
    <row r="13" spans="1:33" s="4" customFormat="1" ht="54" customHeight="1" x14ac:dyDescent="0.25">
      <c r="A13" s="17"/>
      <c r="B13" s="90"/>
      <c r="C13" s="180"/>
      <c r="D13" s="182"/>
      <c r="E13" s="81"/>
      <c r="F13" s="140"/>
      <c r="G13" s="183"/>
      <c r="H13" s="154"/>
      <c r="I13" s="155"/>
      <c r="J13" s="179"/>
      <c r="K13" s="94"/>
      <c r="L13" s="165"/>
      <c r="M13" s="155"/>
      <c r="N13" s="17"/>
      <c r="O13" s="8"/>
      <c r="P13" s="3"/>
      <c r="Q13" s="3"/>
      <c r="R13" s="15"/>
      <c r="S13" s="17"/>
      <c r="T13" s="8"/>
      <c r="U13" s="3"/>
      <c r="V13" s="3"/>
      <c r="W13" s="15"/>
      <c r="X13" s="17"/>
      <c r="Y13" s="8"/>
      <c r="Z13" s="3"/>
      <c r="AA13" s="3"/>
      <c r="AB13" s="15"/>
      <c r="AC13" s="17"/>
      <c r="AD13" s="3"/>
      <c r="AE13" s="162"/>
      <c r="AF13" s="162"/>
      <c r="AG13" s="15"/>
    </row>
    <row r="14" spans="1:33" s="4" customFormat="1" ht="54" customHeight="1" x14ac:dyDescent="0.25">
      <c r="A14" s="17"/>
      <c r="B14" s="90"/>
      <c r="C14" s="180"/>
      <c r="D14" s="182"/>
      <c r="E14" s="81"/>
      <c r="F14" s="140"/>
      <c r="G14" s="183"/>
      <c r="H14" s="154"/>
      <c r="I14" s="155"/>
      <c r="J14" s="179"/>
      <c r="K14" s="94"/>
      <c r="L14" s="90"/>
      <c r="M14" s="155"/>
      <c r="N14" s="17"/>
      <c r="O14" s="8"/>
      <c r="P14" s="3"/>
      <c r="Q14" s="3"/>
      <c r="R14" s="15"/>
      <c r="S14" s="17"/>
      <c r="T14" s="8"/>
      <c r="U14" s="3"/>
      <c r="V14" s="3"/>
      <c r="W14" s="15"/>
      <c r="X14" s="17"/>
      <c r="Y14" s="8"/>
      <c r="Z14" s="3"/>
      <c r="AA14" s="3"/>
      <c r="AB14" s="15"/>
      <c r="AC14" s="17"/>
      <c r="AD14" s="3"/>
      <c r="AE14" s="162"/>
      <c r="AF14" s="162"/>
      <c r="AG14" s="15"/>
    </row>
    <row r="15" spans="1:33" ht="54" customHeight="1" x14ac:dyDescent="0.3"/>
  </sheetData>
  <mergeCells count="12">
    <mergeCell ref="C1:C3"/>
    <mergeCell ref="A1:A3"/>
    <mergeCell ref="G3:H3"/>
    <mergeCell ref="B1:B3"/>
    <mergeCell ref="F2:I2"/>
    <mergeCell ref="S1:W2"/>
    <mergeCell ref="X1:AB2"/>
    <mergeCell ref="AC1:AG2"/>
    <mergeCell ref="D2:E2"/>
    <mergeCell ref="D1:I1"/>
    <mergeCell ref="J1:M2"/>
    <mergeCell ref="N1:R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Width="15" orientation="landscape" r:id="rId1"/>
  <headerFooter>
    <oddHeader>&amp;C&amp;"Palatino Linotype,Félkövér"&amp;10EGYÉNI FEJLESZTÉSI TERV&amp;"Palatino Linotype,Normál"
Komplex felzárkózási képzés szervezéséhez&amp;R&amp;"Palatino Linotype,Normál"&amp;10&amp;D &amp;T</oddHeader>
    <oddFooter>&amp;L&amp;"Palatino Linotype,Normál"&amp;10_______________
Résztvevő aláírása&amp;C&amp;"Palatino Linotype,Normál"&amp;N/&amp;P&amp;R&amp;"Palatino Linotype,Normál"&amp;10_______________________
Mentor aláírása</oddFooter>
  </headerFooter>
  <colBreaks count="5" manualBreakCount="5">
    <brk id="9" max="12" man="1"/>
    <brk id="13" max="12" man="1"/>
    <brk id="18" max="12" man="1"/>
    <brk id="23" max="12" man="1"/>
    <brk id="28" max="12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Segédtábla!$A$64:$A$67</xm:f>
          </x14:formula1>
          <xm:sqref>D4:D14</xm:sqref>
        </x14:dataValidation>
        <x14:dataValidation type="list" allowBlank="1" showInputMessage="1" showErrorMessage="1">
          <x14:formula1>
            <xm:f>Segédtábla!$A$70:$A$73</xm:f>
          </x14:formula1>
          <xm:sqref>F4:F14</xm:sqref>
        </x14:dataValidation>
        <x14:dataValidation type="list" allowBlank="1" showInputMessage="1" showErrorMessage="1">
          <x14:formula1>
            <xm:f>Segédtábla!$C$29:$C$30</xm:f>
          </x14:formula1>
          <xm:sqref>O4:O14 T4:T14 Y4:Y14</xm:sqref>
        </x14:dataValidation>
        <x14:dataValidation type="list" allowBlank="1" showInputMessage="1" showErrorMessage="1">
          <x14:formula1>
            <xm:f>Segédtábla!$D$10:$D$13</xm:f>
          </x14:formula1>
          <xm:sqref>G4:G14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workbookViewId="0">
      <selection activeCell="E2" sqref="E2:G2"/>
    </sheetView>
  </sheetViews>
  <sheetFormatPr defaultRowHeight="16.5" x14ac:dyDescent="0.3"/>
  <cols>
    <col min="1" max="1" width="4.28515625" style="133" customWidth="1"/>
    <col min="2" max="4" width="17.42578125" style="1" customWidth="1"/>
    <col min="5" max="5" width="28.28515625" style="1" customWidth="1"/>
    <col min="6" max="8" width="14.140625" style="1" customWidth="1"/>
    <col min="9" max="9" width="5.42578125" style="1" customWidth="1"/>
    <col min="10" max="11" width="25" style="1" customWidth="1"/>
    <col min="12" max="12" width="26.140625" style="1" customWidth="1"/>
    <col min="13" max="16384" width="9.140625" style="1"/>
  </cols>
  <sheetData>
    <row r="1" spans="1:12" ht="16.5" customHeight="1" thickBot="1" x14ac:dyDescent="0.4">
      <c r="I1" s="378" t="s">
        <v>323</v>
      </c>
      <c r="J1" s="379"/>
      <c r="K1" s="380"/>
    </row>
    <row r="2" spans="1:12" ht="33" customHeight="1" x14ac:dyDescent="0.3">
      <c r="B2" s="385" t="s">
        <v>274</v>
      </c>
      <c r="C2" s="386"/>
      <c r="D2" s="386"/>
      <c r="E2" s="387"/>
      <c r="F2" s="387"/>
      <c r="G2" s="388"/>
      <c r="I2" s="383" t="s">
        <v>315</v>
      </c>
      <c r="J2" s="397" t="s">
        <v>316</v>
      </c>
      <c r="K2" s="398"/>
    </row>
    <row r="3" spans="1:12" ht="33" customHeight="1" x14ac:dyDescent="0.3">
      <c r="B3" s="240" t="s">
        <v>309</v>
      </c>
      <c r="C3" s="241"/>
      <c r="D3" s="241"/>
      <c r="E3" s="381"/>
      <c r="F3" s="381"/>
      <c r="G3" s="382"/>
      <c r="I3" s="383"/>
      <c r="J3" s="397" t="s">
        <v>317</v>
      </c>
      <c r="K3" s="398"/>
    </row>
    <row r="4" spans="1:12" ht="33" customHeight="1" x14ac:dyDescent="0.3">
      <c r="B4" s="240" t="s">
        <v>275</v>
      </c>
      <c r="C4" s="241"/>
      <c r="D4" s="241"/>
      <c r="E4" s="381"/>
      <c r="F4" s="381"/>
      <c r="G4" s="382"/>
      <c r="I4" s="383" t="s">
        <v>319</v>
      </c>
      <c r="J4" s="397" t="s">
        <v>321</v>
      </c>
      <c r="K4" s="398"/>
    </row>
    <row r="5" spans="1:12" ht="33" customHeight="1" x14ac:dyDescent="0.3">
      <c r="B5" s="240" t="s">
        <v>276</v>
      </c>
      <c r="C5" s="241"/>
      <c r="D5" s="241"/>
      <c r="E5" s="381"/>
      <c r="F5" s="381"/>
      <c r="G5" s="382"/>
      <c r="I5" s="383"/>
      <c r="J5" s="397" t="s">
        <v>322</v>
      </c>
      <c r="K5" s="398"/>
    </row>
    <row r="6" spans="1:12" ht="33" customHeight="1" x14ac:dyDescent="0.3">
      <c r="B6" s="240" t="s">
        <v>318</v>
      </c>
      <c r="C6" s="241"/>
      <c r="D6" s="241"/>
      <c r="E6" s="381"/>
      <c r="F6" s="381"/>
      <c r="G6" s="382"/>
      <c r="I6" s="383" t="s">
        <v>311</v>
      </c>
      <c r="J6" s="397" t="s">
        <v>312</v>
      </c>
      <c r="K6" s="398"/>
    </row>
    <row r="7" spans="1:12" ht="33" customHeight="1" x14ac:dyDescent="0.3">
      <c r="B7" s="240" t="s">
        <v>277</v>
      </c>
      <c r="C7" s="241"/>
      <c r="D7" s="241"/>
      <c r="E7" s="381"/>
      <c r="F7" s="381"/>
      <c r="G7" s="382"/>
      <c r="I7" s="383"/>
      <c r="J7" s="397" t="s">
        <v>313</v>
      </c>
      <c r="K7" s="398"/>
    </row>
    <row r="8" spans="1:12" ht="33" customHeight="1" thickBot="1" x14ac:dyDescent="0.35">
      <c r="B8" s="293" t="s">
        <v>278</v>
      </c>
      <c r="C8" s="294"/>
      <c r="D8" s="294"/>
      <c r="E8" s="393"/>
      <c r="F8" s="393"/>
      <c r="G8" s="394"/>
      <c r="I8" s="384"/>
      <c r="J8" s="399" t="s">
        <v>314</v>
      </c>
      <c r="K8" s="400"/>
    </row>
    <row r="9" spans="1:12" ht="9.75" customHeight="1" thickBot="1" x14ac:dyDescent="0.35"/>
    <row r="10" spans="1:12" ht="63" x14ac:dyDescent="0.3">
      <c r="A10" s="49" t="s">
        <v>11</v>
      </c>
      <c r="B10" s="50" t="s">
        <v>304</v>
      </c>
      <c r="C10" s="50" t="s">
        <v>305</v>
      </c>
      <c r="D10" s="50" t="s">
        <v>306</v>
      </c>
      <c r="E10" s="50" t="s">
        <v>307</v>
      </c>
      <c r="F10" s="50" t="s">
        <v>325</v>
      </c>
      <c r="G10" s="50" t="s">
        <v>320</v>
      </c>
      <c r="H10" s="50" t="s">
        <v>310</v>
      </c>
      <c r="I10" s="389" t="s">
        <v>303</v>
      </c>
      <c r="J10" s="390"/>
      <c r="K10" s="50" t="s">
        <v>308</v>
      </c>
      <c r="L10" s="51" t="s">
        <v>324</v>
      </c>
    </row>
    <row r="11" spans="1:12" s="4" customFormat="1" ht="32.25" customHeight="1" x14ac:dyDescent="0.25">
      <c r="A11" s="129" t="s">
        <v>1</v>
      </c>
      <c r="B11" s="3"/>
      <c r="C11" s="3"/>
      <c r="D11" s="3"/>
      <c r="E11" s="3"/>
      <c r="F11" s="3"/>
      <c r="G11" s="3"/>
      <c r="H11" s="3"/>
      <c r="I11" s="391"/>
      <c r="J11" s="392"/>
      <c r="K11" s="3"/>
      <c r="L11" s="15"/>
    </row>
    <row r="12" spans="1:12" s="4" customFormat="1" ht="32.25" customHeight="1" x14ac:dyDescent="0.25">
      <c r="A12" s="129" t="s">
        <v>2</v>
      </c>
      <c r="B12" s="3"/>
      <c r="C12" s="3"/>
      <c r="D12" s="3"/>
      <c r="E12" s="3"/>
      <c r="F12" s="3"/>
      <c r="G12" s="3"/>
      <c r="H12" s="3"/>
      <c r="I12" s="391"/>
      <c r="J12" s="392"/>
      <c r="K12" s="3"/>
      <c r="L12" s="15"/>
    </row>
    <row r="13" spans="1:12" s="4" customFormat="1" ht="32.25" customHeight="1" x14ac:dyDescent="0.25">
      <c r="A13" s="129" t="s">
        <v>3</v>
      </c>
      <c r="B13" s="3"/>
      <c r="C13" s="3"/>
      <c r="D13" s="3"/>
      <c r="E13" s="3"/>
      <c r="F13" s="3"/>
      <c r="G13" s="3"/>
      <c r="H13" s="3"/>
      <c r="I13" s="391"/>
      <c r="J13" s="392"/>
      <c r="K13" s="3"/>
      <c r="L13" s="15"/>
    </row>
    <row r="14" spans="1:12" s="4" customFormat="1" ht="32.25" customHeight="1" x14ac:dyDescent="0.25">
      <c r="A14" s="129" t="s">
        <v>4</v>
      </c>
      <c r="B14" s="3"/>
      <c r="C14" s="3"/>
      <c r="D14" s="3"/>
      <c r="E14" s="3"/>
      <c r="F14" s="3"/>
      <c r="G14" s="3"/>
      <c r="H14" s="3"/>
      <c r="I14" s="391"/>
      <c r="J14" s="392"/>
      <c r="K14" s="3"/>
      <c r="L14" s="15"/>
    </row>
    <row r="15" spans="1:12" s="4" customFormat="1" ht="32.25" customHeight="1" x14ac:dyDescent="0.25">
      <c r="A15" s="129" t="s">
        <v>5</v>
      </c>
      <c r="B15" s="3"/>
      <c r="C15" s="3"/>
      <c r="D15" s="3"/>
      <c r="E15" s="3"/>
      <c r="F15" s="3"/>
      <c r="G15" s="3"/>
      <c r="H15" s="3"/>
      <c r="I15" s="391"/>
      <c r="J15" s="392"/>
      <c r="K15" s="3"/>
      <c r="L15" s="15"/>
    </row>
    <row r="16" spans="1:12" s="4" customFormat="1" ht="32.25" customHeight="1" x14ac:dyDescent="0.25">
      <c r="A16" s="129" t="s">
        <v>6</v>
      </c>
      <c r="B16" s="3"/>
      <c r="C16" s="3"/>
      <c r="D16" s="3"/>
      <c r="E16" s="3"/>
      <c r="F16" s="3"/>
      <c r="G16" s="3"/>
      <c r="H16" s="3"/>
      <c r="I16" s="391"/>
      <c r="J16" s="392"/>
      <c r="K16" s="3"/>
      <c r="L16" s="15"/>
    </row>
    <row r="17" spans="1:12" s="4" customFormat="1" ht="32.25" customHeight="1" x14ac:dyDescent="0.25">
      <c r="A17" s="129" t="s">
        <v>7</v>
      </c>
      <c r="B17" s="3"/>
      <c r="C17" s="3"/>
      <c r="D17" s="3"/>
      <c r="E17" s="3"/>
      <c r="F17" s="3"/>
      <c r="G17" s="3"/>
      <c r="H17" s="3"/>
      <c r="I17" s="391"/>
      <c r="J17" s="392"/>
      <c r="K17" s="3"/>
      <c r="L17" s="15"/>
    </row>
    <row r="18" spans="1:12" s="4" customFormat="1" ht="32.25" customHeight="1" x14ac:dyDescent="0.25">
      <c r="A18" s="129" t="s">
        <v>8</v>
      </c>
      <c r="B18" s="3"/>
      <c r="C18" s="3"/>
      <c r="D18" s="3"/>
      <c r="E18" s="3"/>
      <c r="F18" s="3"/>
      <c r="G18" s="3"/>
      <c r="H18" s="3"/>
      <c r="I18" s="391"/>
      <c r="J18" s="392"/>
      <c r="K18" s="3"/>
      <c r="L18" s="15"/>
    </row>
    <row r="19" spans="1:12" s="4" customFormat="1" ht="32.25" customHeight="1" x14ac:dyDescent="0.25">
      <c r="A19" s="129" t="s">
        <v>9</v>
      </c>
      <c r="B19" s="3"/>
      <c r="C19" s="3"/>
      <c r="D19" s="3"/>
      <c r="E19" s="3"/>
      <c r="F19" s="3"/>
      <c r="G19" s="3"/>
      <c r="H19" s="3"/>
      <c r="I19" s="391"/>
      <c r="J19" s="392"/>
      <c r="K19" s="3"/>
      <c r="L19" s="15"/>
    </row>
    <row r="20" spans="1:12" s="4" customFormat="1" ht="32.25" customHeight="1" x14ac:dyDescent="0.25">
      <c r="A20" s="129" t="s">
        <v>10</v>
      </c>
      <c r="B20" s="3"/>
      <c r="C20" s="3"/>
      <c r="D20" s="3"/>
      <c r="E20" s="3"/>
      <c r="F20" s="3"/>
      <c r="G20" s="3"/>
      <c r="H20" s="3"/>
      <c r="I20" s="391"/>
      <c r="J20" s="392"/>
      <c r="K20" s="3"/>
      <c r="L20" s="15"/>
    </row>
    <row r="21" spans="1:12" s="4" customFormat="1" ht="32.25" customHeight="1" x14ac:dyDescent="0.25">
      <c r="A21" s="129" t="s">
        <v>22</v>
      </c>
      <c r="B21" s="3"/>
      <c r="C21" s="3"/>
      <c r="D21" s="3"/>
      <c r="E21" s="3"/>
      <c r="F21" s="3"/>
      <c r="G21" s="3"/>
      <c r="H21" s="3"/>
      <c r="I21" s="391"/>
      <c r="J21" s="392"/>
      <c r="K21" s="3"/>
      <c r="L21" s="15"/>
    </row>
    <row r="22" spans="1:12" s="4" customFormat="1" ht="32.25" customHeight="1" x14ac:dyDescent="0.25">
      <c r="A22" s="129" t="s">
        <v>24</v>
      </c>
      <c r="B22" s="3"/>
      <c r="C22" s="3"/>
      <c r="D22" s="3"/>
      <c r="E22" s="3"/>
      <c r="F22" s="3"/>
      <c r="G22" s="3"/>
      <c r="H22" s="3"/>
      <c r="I22" s="391"/>
      <c r="J22" s="392"/>
      <c r="K22" s="3"/>
      <c r="L22" s="15"/>
    </row>
    <row r="23" spans="1:12" s="4" customFormat="1" ht="32.25" customHeight="1" x14ac:dyDescent="0.25">
      <c r="A23" s="129" t="s">
        <v>232</v>
      </c>
      <c r="B23" s="3"/>
      <c r="C23" s="3"/>
      <c r="D23" s="3"/>
      <c r="E23" s="3"/>
      <c r="F23" s="3"/>
      <c r="G23" s="3"/>
      <c r="H23" s="3"/>
      <c r="I23" s="391"/>
      <c r="J23" s="392"/>
      <c r="K23" s="3"/>
      <c r="L23" s="15"/>
    </row>
    <row r="24" spans="1:12" s="4" customFormat="1" ht="32.25" customHeight="1" x14ac:dyDescent="0.25">
      <c r="A24" s="129" t="s">
        <v>233</v>
      </c>
      <c r="B24" s="3"/>
      <c r="C24" s="3"/>
      <c r="D24" s="3"/>
      <c r="E24" s="3"/>
      <c r="F24" s="3"/>
      <c r="G24" s="3"/>
      <c r="H24" s="3"/>
      <c r="I24" s="391"/>
      <c r="J24" s="392"/>
      <c r="K24" s="3"/>
      <c r="L24" s="15"/>
    </row>
    <row r="25" spans="1:12" s="4" customFormat="1" ht="32.25" customHeight="1" x14ac:dyDescent="0.25">
      <c r="A25" s="129" t="s">
        <v>234</v>
      </c>
      <c r="B25" s="3"/>
      <c r="C25" s="3"/>
      <c r="D25" s="3"/>
      <c r="E25" s="3"/>
      <c r="F25" s="3"/>
      <c r="G25" s="3"/>
      <c r="H25" s="3"/>
      <c r="I25" s="391"/>
      <c r="J25" s="392"/>
      <c r="K25" s="3"/>
      <c r="L25" s="15"/>
    </row>
    <row r="26" spans="1:12" ht="32.25" customHeight="1" x14ac:dyDescent="0.3">
      <c r="A26" s="129" t="s">
        <v>273</v>
      </c>
      <c r="B26" s="3"/>
      <c r="C26" s="3"/>
      <c r="D26" s="3"/>
      <c r="E26" s="3"/>
      <c r="F26" s="3"/>
      <c r="G26" s="3"/>
      <c r="H26" s="3"/>
      <c r="I26" s="391"/>
      <c r="J26" s="392"/>
      <c r="K26" s="3"/>
      <c r="L26" s="15"/>
    </row>
    <row r="27" spans="1:12" ht="32.25" customHeight="1" x14ac:dyDescent="0.3">
      <c r="A27" s="129" t="s">
        <v>282</v>
      </c>
      <c r="B27" s="3"/>
      <c r="C27" s="3"/>
      <c r="D27" s="3"/>
      <c r="E27" s="3"/>
      <c r="F27" s="3"/>
      <c r="G27" s="3"/>
      <c r="H27" s="3"/>
      <c r="I27" s="391"/>
      <c r="J27" s="392"/>
      <c r="K27" s="3"/>
      <c r="L27" s="15"/>
    </row>
    <row r="28" spans="1:12" ht="32.25" customHeight="1" x14ac:dyDescent="0.3">
      <c r="A28" s="129" t="s">
        <v>283</v>
      </c>
      <c r="B28" s="3"/>
      <c r="C28" s="3"/>
      <c r="D28" s="3"/>
      <c r="E28" s="3"/>
      <c r="F28" s="3"/>
      <c r="G28" s="3"/>
      <c r="H28" s="3"/>
      <c r="I28" s="391"/>
      <c r="J28" s="392"/>
      <c r="K28" s="3"/>
      <c r="L28" s="15"/>
    </row>
    <row r="29" spans="1:12" ht="32.25" customHeight="1" x14ac:dyDescent="0.3">
      <c r="A29" s="129" t="s">
        <v>284</v>
      </c>
      <c r="B29" s="3"/>
      <c r="C29" s="3"/>
      <c r="D29" s="3"/>
      <c r="E29" s="3"/>
      <c r="F29" s="3"/>
      <c r="G29" s="3"/>
      <c r="H29" s="3"/>
      <c r="I29" s="391"/>
      <c r="J29" s="392"/>
      <c r="K29" s="3"/>
      <c r="L29" s="15"/>
    </row>
    <row r="30" spans="1:12" ht="32.25" customHeight="1" x14ac:dyDescent="0.3">
      <c r="A30" s="129" t="s">
        <v>285</v>
      </c>
      <c r="B30" s="3"/>
      <c r="C30" s="3"/>
      <c r="D30" s="3"/>
      <c r="E30" s="3"/>
      <c r="F30" s="3"/>
      <c r="G30" s="3"/>
      <c r="H30" s="3"/>
      <c r="I30" s="391"/>
      <c r="J30" s="392"/>
      <c r="K30" s="3"/>
      <c r="L30" s="15"/>
    </row>
    <row r="31" spans="1:12" ht="32.25" customHeight="1" x14ac:dyDescent="0.3">
      <c r="A31" s="129" t="s">
        <v>286</v>
      </c>
      <c r="B31" s="3"/>
      <c r="C31" s="3"/>
      <c r="D31" s="3"/>
      <c r="E31" s="3"/>
      <c r="F31" s="3"/>
      <c r="G31" s="3"/>
      <c r="H31" s="3"/>
      <c r="I31" s="391"/>
      <c r="J31" s="392"/>
      <c r="K31" s="3"/>
      <c r="L31" s="15"/>
    </row>
    <row r="32" spans="1:12" ht="32.25" customHeight="1" x14ac:dyDescent="0.3">
      <c r="A32" s="129" t="s">
        <v>287</v>
      </c>
      <c r="B32" s="3"/>
      <c r="C32" s="3"/>
      <c r="D32" s="3"/>
      <c r="E32" s="3"/>
      <c r="F32" s="3"/>
      <c r="G32" s="3"/>
      <c r="H32" s="3"/>
      <c r="I32" s="391"/>
      <c r="J32" s="392"/>
      <c r="K32" s="3"/>
      <c r="L32" s="15"/>
    </row>
    <row r="33" spans="1:12" ht="32.25" customHeight="1" x14ac:dyDescent="0.3">
      <c r="A33" s="129" t="s">
        <v>288</v>
      </c>
      <c r="B33" s="3"/>
      <c r="C33" s="3"/>
      <c r="D33" s="3"/>
      <c r="E33" s="3"/>
      <c r="F33" s="3"/>
      <c r="G33" s="3"/>
      <c r="H33" s="3"/>
      <c r="I33" s="391"/>
      <c r="J33" s="392"/>
      <c r="K33" s="3"/>
      <c r="L33" s="15"/>
    </row>
    <row r="34" spans="1:12" ht="32.25" customHeight="1" x14ac:dyDescent="0.3">
      <c r="A34" s="129" t="s">
        <v>289</v>
      </c>
      <c r="B34" s="3"/>
      <c r="C34" s="3"/>
      <c r="D34" s="3"/>
      <c r="E34" s="3"/>
      <c r="F34" s="3"/>
      <c r="G34" s="3"/>
      <c r="H34" s="3"/>
      <c r="I34" s="391"/>
      <c r="J34" s="392"/>
      <c r="K34" s="3"/>
      <c r="L34" s="15"/>
    </row>
    <row r="35" spans="1:12" ht="32.25" customHeight="1" x14ac:dyDescent="0.3">
      <c r="A35" s="129" t="s">
        <v>290</v>
      </c>
      <c r="B35" s="3"/>
      <c r="C35" s="3"/>
      <c r="D35" s="3"/>
      <c r="E35" s="3"/>
      <c r="F35" s="3"/>
      <c r="G35" s="3"/>
      <c r="H35" s="3"/>
      <c r="I35" s="391"/>
      <c r="J35" s="392"/>
      <c r="K35" s="3"/>
      <c r="L35" s="15"/>
    </row>
    <row r="36" spans="1:12" ht="32.25" customHeight="1" x14ac:dyDescent="0.3">
      <c r="A36" s="129" t="s">
        <v>291</v>
      </c>
      <c r="B36" s="3"/>
      <c r="C36" s="3"/>
      <c r="D36" s="3"/>
      <c r="E36" s="3"/>
      <c r="F36" s="3"/>
      <c r="G36" s="3"/>
      <c r="H36" s="3"/>
      <c r="I36" s="391"/>
      <c r="J36" s="392"/>
      <c r="K36" s="3"/>
      <c r="L36" s="15"/>
    </row>
    <row r="37" spans="1:12" ht="32.25" customHeight="1" x14ac:dyDescent="0.3">
      <c r="A37" s="129" t="s">
        <v>292</v>
      </c>
      <c r="B37" s="3"/>
      <c r="C37" s="3"/>
      <c r="D37" s="3"/>
      <c r="E37" s="3"/>
      <c r="F37" s="3"/>
      <c r="G37" s="3"/>
      <c r="H37" s="3"/>
      <c r="I37" s="391"/>
      <c r="J37" s="392"/>
      <c r="K37" s="3"/>
      <c r="L37" s="15"/>
    </row>
    <row r="38" spans="1:12" ht="32.25" customHeight="1" x14ac:dyDescent="0.3">
      <c r="A38" s="129" t="s">
        <v>293</v>
      </c>
      <c r="B38" s="3"/>
      <c r="C38" s="3"/>
      <c r="D38" s="3"/>
      <c r="E38" s="3"/>
      <c r="F38" s="3"/>
      <c r="G38" s="3"/>
      <c r="H38" s="3"/>
      <c r="I38" s="391"/>
      <c r="J38" s="392"/>
      <c r="K38" s="3"/>
      <c r="L38" s="15"/>
    </row>
    <row r="39" spans="1:12" ht="32.25" customHeight="1" x14ac:dyDescent="0.3">
      <c r="A39" s="129" t="s">
        <v>294</v>
      </c>
      <c r="B39" s="3"/>
      <c r="C39" s="3"/>
      <c r="D39" s="3"/>
      <c r="E39" s="3"/>
      <c r="F39" s="3"/>
      <c r="G39" s="3"/>
      <c r="H39" s="3"/>
      <c r="I39" s="391"/>
      <c r="J39" s="392"/>
      <c r="K39" s="3"/>
      <c r="L39" s="15"/>
    </row>
    <row r="40" spans="1:12" ht="32.25" customHeight="1" x14ac:dyDescent="0.3">
      <c r="A40" s="129" t="s">
        <v>295</v>
      </c>
      <c r="B40" s="3"/>
      <c r="C40" s="3"/>
      <c r="D40" s="3"/>
      <c r="E40" s="3"/>
      <c r="F40" s="3"/>
      <c r="G40" s="3"/>
      <c r="H40" s="3"/>
      <c r="I40" s="391"/>
      <c r="J40" s="392"/>
      <c r="K40" s="3"/>
      <c r="L40" s="15"/>
    </row>
    <row r="41" spans="1:12" ht="32.25" customHeight="1" x14ac:dyDescent="0.3">
      <c r="A41" s="129" t="s">
        <v>296</v>
      </c>
      <c r="B41" s="3"/>
      <c r="C41" s="3"/>
      <c r="D41" s="3"/>
      <c r="E41" s="3"/>
      <c r="F41" s="3"/>
      <c r="G41" s="3"/>
      <c r="H41" s="3"/>
      <c r="I41" s="391"/>
      <c r="J41" s="392"/>
      <c r="K41" s="3"/>
      <c r="L41" s="15"/>
    </row>
    <row r="42" spans="1:12" ht="32.25" customHeight="1" x14ac:dyDescent="0.3">
      <c r="A42" s="129" t="s">
        <v>297</v>
      </c>
      <c r="B42" s="3"/>
      <c r="C42" s="3"/>
      <c r="D42" s="3"/>
      <c r="E42" s="3"/>
      <c r="F42" s="3"/>
      <c r="G42" s="3"/>
      <c r="H42" s="3"/>
      <c r="I42" s="391"/>
      <c r="J42" s="392"/>
      <c r="K42" s="3"/>
      <c r="L42" s="15"/>
    </row>
    <row r="43" spans="1:12" ht="32.25" customHeight="1" x14ac:dyDescent="0.3">
      <c r="A43" s="129" t="s">
        <v>298</v>
      </c>
      <c r="B43" s="3"/>
      <c r="C43" s="3"/>
      <c r="D43" s="3"/>
      <c r="E43" s="3"/>
      <c r="F43" s="3"/>
      <c r="G43" s="3"/>
      <c r="H43" s="3"/>
      <c r="I43" s="391"/>
      <c r="J43" s="392"/>
      <c r="K43" s="3"/>
      <c r="L43" s="15"/>
    </row>
    <row r="44" spans="1:12" ht="32.25" customHeight="1" x14ac:dyDescent="0.3">
      <c r="A44" s="129" t="s">
        <v>299</v>
      </c>
      <c r="B44" s="3"/>
      <c r="C44" s="3"/>
      <c r="D44" s="3"/>
      <c r="E44" s="3"/>
      <c r="F44" s="3"/>
      <c r="G44" s="3"/>
      <c r="H44" s="3"/>
      <c r="I44" s="391"/>
      <c r="J44" s="392"/>
      <c r="K44" s="3"/>
      <c r="L44" s="15"/>
    </row>
    <row r="45" spans="1:12" ht="32.25" customHeight="1" x14ac:dyDescent="0.3">
      <c r="A45" s="129" t="s">
        <v>300</v>
      </c>
      <c r="B45" s="3"/>
      <c r="C45" s="3"/>
      <c r="D45" s="3"/>
      <c r="E45" s="3"/>
      <c r="F45" s="3"/>
      <c r="G45" s="3"/>
      <c r="H45" s="3"/>
      <c r="I45" s="391"/>
      <c r="J45" s="392"/>
      <c r="K45" s="3"/>
      <c r="L45" s="15"/>
    </row>
    <row r="46" spans="1:12" ht="32.25" customHeight="1" x14ac:dyDescent="0.3">
      <c r="A46" s="129" t="s">
        <v>301</v>
      </c>
      <c r="B46" s="3"/>
      <c r="C46" s="3"/>
      <c r="D46" s="3"/>
      <c r="E46" s="3"/>
      <c r="F46" s="3"/>
      <c r="G46" s="3"/>
      <c r="H46" s="3"/>
      <c r="I46" s="391"/>
      <c r="J46" s="392"/>
      <c r="K46" s="3"/>
      <c r="L46" s="15"/>
    </row>
    <row r="47" spans="1:12" ht="32.25" customHeight="1" thickBot="1" x14ac:dyDescent="0.35">
      <c r="A47" s="132" t="s">
        <v>302</v>
      </c>
      <c r="B47" s="27"/>
      <c r="C47" s="27"/>
      <c r="D47" s="27"/>
      <c r="E47" s="27"/>
      <c r="F47" s="27"/>
      <c r="G47" s="27"/>
      <c r="H47" s="27"/>
      <c r="I47" s="395"/>
      <c r="J47" s="396"/>
      <c r="K47" s="27"/>
      <c r="L47" s="23"/>
    </row>
  </sheetData>
  <mergeCells count="63">
    <mergeCell ref="I44:J44"/>
    <mergeCell ref="I45:J45"/>
    <mergeCell ref="I46:J46"/>
    <mergeCell ref="I47:J47"/>
    <mergeCell ref="J2:K2"/>
    <mergeCell ref="J3:K3"/>
    <mergeCell ref="J4:K4"/>
    <mergeCell ref="J5:K5"/>
    <mergeCell ref="J6:K6"/>
    <mergeCell ref="J7:K7"/>
    <mergeCell ref="J8:K8"/>
    <mergeCell ref="I39:J39"/>
    <mergeCell ref="I40:J40"/>
    <mergeCell ref="I41:J41"/>
    <mergeCell ref="I42:J42"/>
    <mergeCell ref="I43:J43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I10:J10"/>
    <mergeCell ref="I11:J11"/>
    <mergeCell ref="I12:J12"/>
    <mergeCell ref="I13:J13"/>
    <mergeCell ref="E7:G7"/>
    <mergeCell ref="E8:G8"/>
    <mergeCell ref="I1:K1"/>
    <mergeCell ref="B3:D3"/>
    <mergeCell ref="E3:G3"/>
    <mergeCell ref="I2:I3"/>
    <mergeCell ref="B6:D6"/>
    <mergeCell ref="E6:G6"/>
    <mergeCell ref="I6:I8"/>
    <mergeCell ref="I4:I5"/>
    <mergeCell ref="B2:D2"/>
    <mergeCell ref="B4:D4"/>
    <mergeCell ref="B5:D5"/>
    <mergeCell ref="B7:D7"/>
    <mergeCell ref="B8:D8"/>
    <mergeCell ref="E2:G2"/>
    <mergeCell ref="E4:G4"/>
    <mergeCell ref="E5:G5"/>
  </mergeCells>
  <pageMargins left="0.70866141732283472" right="0.70866141732283472" top="0.74803149606299213" bottom="0.74803149606299213" header="0.31496062992125984" footer="0.31496062992125984"/>
  <pageSetup paperSize="9" scale="62" fitToHeight="4" orientation="landscape" r:id="rId1"/>
  <headerFooter>
    <oddHeader>&amp;C&amp;"Palatino Linotype,Félkövér"EGYÉNI FEJLESZTÉSI TERV&amp;"Palatino Linotype,Normál"
Szolgáltatási napló</oddHeader>
    <oddFooter>&amp;C&amp;"Palatino Linotype,Normál"&amp;N/&amp;P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C25" sqref="C25"/>
    </sheetView>
  </sheetViews>
  <sheetFormatPr defaultRowHeight="15" x14ac:dyDescent="0.25"/>
  <cols>
    <col min="1" max="1" width="42.28515625" bestFit="1" customWidth="1"/>
    <col min="2" max="2" width="4.5703125" customWidth="1"/>
    <col min="3" max="3" width="63.140625" bestFit="1" customWidth="1"/>
    <col min="4" max="4" width="59.5703125" customWidth="1"/>
  </cols>
  <sheetData>
    <row r="1" spans="1:5" ht="16.5" x14ac:dyDescent="0.3">
      <c r="A1" s="1" t="s">
        <v>28</v>
      </c>
      <c r="B1" s="9">
        <v>1</v>
      </c>
      <c r="C1" s="1" t="s">
        <v>34</v>
      </c>
    </row>
    <row r="2" spans="1:5" ht="16.5" x14ac:dyDescent="0.3">
      <c r="A2" s="1" t="s">
        <v>29</v>
      </c>
      <c r="B2" s="9">
        <v>2</v>
      </c>
      <c r="C2" s="1" t="s">
        <v>221</v>
      </c>
    </row>
    <row r="3" spans="1:5" ht="16.5" x14ac:dyDescent="0.3">
      <c r="A3" s="1" t="s">
        <v>30</v>
      </c>
      <c r="B3" s="9">
        <v>3</v>
      </c>
      <c r="C3" s="1" t="s">
        <v>222</v>
      </c>
    </row>
    <row r="4" spans="1:5" ht="16.5" x14ac:dyDescent="0.3">
      <c r="A4" s="1" t="s">
        <v>31</v>
      </c>
      <c r="B4" s="9">
        <v>4</v>
      </c>
      <c r="C4" s="1" t="s">
        <v>35</v>
      </c>
    </row>
    <row r="5" spans="1:5" ht="16.5" x14ac:dyDescent="0.3">
      <c r="A5" s="1" t="s">
        <v>27</v>
      </c>
      <c r="B5" s="9">
        <v>5</v>
      </c>
      <c r="C5" s="1" t="s">
        <v>36</v>
      </c>
    </row>
    <row r="6" spans="1:5" ht="16.5" x14ac:dyDescent="0.3">
      <c r="B6" s="9">
        <v>6</v>
      </c>
      <c r="C6" s="1" t="s">
        <v>37</v>
      </c>
      <c r="D6" s="1" t="s">
        <v>279</v>
      </c>
      <c r="E6" s="1"/>
    </row>
    <row r="7" spans="1:5" ht="16.5" x14ac:dyDescent="0.3">
      <c r="A7" s="1" t="s">
        <v>63</v>
      </c>
      <c r="B7" s="9">
        <v>7</v>
      </c>
      <c r="D7" s="1" t="s">
        <v>280</v>
      </c>
      <c r="E7" s="1"/>
    </row>
    <row r="8" spans="1:5" ht="16.5" x14ac:dyDescent="0.3">
      <c r="A8" s="1" t="s">
        <v>64</v>
      </c>
      <c r="B8" s="9">
        <v>8</v>
      </c>
      <c r="C8" s="1" t="s">
        <v>40</v>
      </c>
      <c r="D8" s="1" t="s">
        <v>281</v>
      </c>
      <c r="E8" s="1"/>
    </row>
    <row r="9" spans="1:5" ht="16.5" x14ac:dyDescent="0.3">
      <c r="B9" s="9">
        <v>9</v>
      </c>
      <c r="C9" s="1" t="s">
        <v>41</v>
      </c>
      <c r="D9" s="1"/>
      <c r="E9" s="1"/>
    </row>
    <row r="10" spans="1:5" ht="33" x14ac:dyDescent="0.3">
      <c r="A10" s="6" t="s">
        <v>374</v>
      </c>
      <c r="B10" s="9">
        <v>10</v>
      </c>
      <c r="C10" s="1" t="s">
        <v>42</v>
      </c>
      <c r="D10" s="1" t="s">
        <v>430</v>
      </c>
    </row>
    <row r="11" spans="1:5" ht="33" x14ac:dyDescent="0.3">
      <c r="A11" s="6" t="s">
        <v>99</v>
      </c>
      <c r="B11" s="9">
        <v>11</v>
      </c>
      <c r="C11" s="1" t="s">
        <v>43</v>
      </c>
      <c r="D11" s="1" t="s">
        <v>431</v>
      </c>
    </row>
    <row r="12" spans="1:5" ht="16.5" x14ac:dyDescent="0.3">
      <c r="A12" s="6" t="s">
        <v>98</v>
      </c>
      <c r="B12" s="9">
        <v>12</v>
      </c>
      <c r="C12" s="1" t="s">
        <v>44</v>
      </c>
      <c r="D12" s="1" t="s">
        <v>432</v>
      </c>
    </row>
    <row r="13" spans="1:5" ht="16.5" x14ac:dyDescent="0.3">
      <c r="A13" s="6" t="s">
        <v>100</v>
      </c>
      <c r="C13" s="1" t="s">
        <v>45</v>
      </c>
      <c r="D13" s="1" t="s">
        <v>433</v>
      </c>
    </row>
    <row r="14" spans="1:5" ht="33" x14ac:dyDescent="0.3">
      <c r="A14" s="6" t="s">
        <v>101</v>
      </c>
      <c r="C14" s="1" t="s">
        <v>46</v>
      </c>
    </row>
    <row r="15" spans="1:5" ht="16.5" x14ac:dyDescent="0.3">
      <c r="A15" s="6" t="s">
        <v>269</v>
      </c>
      <c r="D15" s="72" t="s">
        <v>223</v>
      </c>
    </row>
    <row r="16" spans="1:5" ht="17.25" thickBot="1" x14ac:dyDescent="0.35">
      <c r="A16" s="6" t="s">
        <v>270</v>
      </c>
      <c r="C16" s="1" t="s">
        <v>51</v>
      </c>
      <c r="D16" s="72" t="s">
        <v>224</v>
      </c>
    </row>
    <row r="17" spans="1:4" ht="16.5" x14ac:dyDescent="0.3">
      <c r="A17" s="205" t="s">
        <v>444</v>
      </c>
      <c r="C17" s="1" t="s">
        <v>52</v>
      </c>
      <c r="D17" s="72" t="s">
        <v>225</v>
      </c>
    </row>
    <row r="18" spans="1:4" ht="16.5" x14ac:dyDescent="0.3">
      <c r="A18" s="206" t="s">
        <v>102</v>
      </c>
      <c r="C18" s="1" t="s">
        <v>53</v>
      </c>
      <c r="D18" s="72" t="s">
        <v>226</v>
      </c>
    </row>
    <row r="19" spans="1:4" ht="16.5" x14ac:dyDescent="0.3">
      <c r="A19" s="206" t="s">
        <v>103</v>
      </c>
      <c r="C19" s="1" t="s">
        <v>54</v>
      </c>
      <c r="D19" s="72" t="s">
        <v>434</v>
      </c>
    </row>
    <row r="20" spans="1:4" ht="16.5" x14ac:dyDescent="0.3">
      <c r="A20" s="206" t="s">
        <v>104</v>
      </c>
      <c r="C20" s="1" t="s">
        <v>55</v>
      </c>
      <c r="D20" s="72" t="s">
        <v>435</v>
      </c>
    </row>
    <row r="21" spans="1:4" ht="17.25" thickBot="1" x14ac:dyDescent="0.35">
      <c r="A21" s="207" t="s">
        <v>271</v>
      </c>
      <c r="C21" s="1" t="s">
        <v>56</v>
      </c>
      <c r="D21" s="72" t="s">
        <v>227</v>
      </c>
    </row>
    <row r="22" spans="1:4" ht="33" x14ac:dyDescent="0.3">
      <c r="A22" s="6" t="s">
        <v>116</v>
      </c>
      <c r="D22" s="72" t="s">
        <v>272</v>
      </c>
    </row>
    <row r="23" spans="1:4" ht="16.5" x14ac:dyDescent="0.3">
      <c r="A23" s="6" t="s">
        <v>108</v>
      </c>
      <c r="C23" s="1" t="s">
        <v>58</v>
      </c>
      <c r="D23" s="72" t="s">
        <v>165</v>
      </c>
    </row>
    <row r="24" spans="1:4" ht="16.5" x14ac:dyDescent="0.3">
      <c r="A24" s="6" t="s">
        <v>109</v>
      </c>
      <c r="C24" s="1" t="s">
        <v>59</v>
      </c>
    </row>
    <row r="25" spans="1:4" ht="16.5" x14ac:dyDescent="0.3">
      <c r="A25" s="6" t="s">
        <v>110</v>
      </c>
      <c r="C25" s="1" t="s">
        <v>60</v>
      </c>
    </row>
    <row r="26" spans="1:4" ht="16.5" x14ac:dyDescent="0.3">
      <c r="A26" s="6" t="s">
        <v>111</v>
      </c>
      <c r="C26" s="1" t="s">
        <v>61</v>
      </c>
    </row>
    <row r="27" spans="1:4" ht="16.5" x14ac:dyDescent="0.3">
      <c r="A27" s="6" t="s">
        <v>112</v>
      </c>
      <c r="C27" s="1" t="s">
        <v>62</v>
      </c>
    </row>
    <row r="28" spans="1:4" ht="16.5" x14ac:dyDescent="0.3">
      <c r="A28" s="6" t="s">
        <v>113</v>
      </c>
    </row>
    <row r="29" spans="1:4" ht="16.5" x14ac:dyDescent="0.3">
      <c r="A29" s="6" t="s">
        <v>114</v>
      </c>
      <c r="C29" s="1" t="s">
        <v>118</v>
      </c>
      <c r="D29" s="1" t="s">
        <v>118</v>
      </c>
    </row>
    <row r="30" spans="1:4" ht="16.5" x14ac:dyDescent="0.3">
      <c r="A30" s="6" t="s">
        <v>115</v>
      </c>
      <c r="C30" s="1" t="s">
        <v>119</v>
      </c>
      <c r="D30" s="1" t="s">
        <v>438</v>
      </c>
    </row>
    <row r="31" spans="1:4" ht="16.5" x14ac:dyDescent="0.3">
      <c r="A31" s="6" t="s">
        <v>228</v>
      </c>
      <c r="D31" s="1" t="s">
        <v>119</v>
      </c>
    </row>
    <row r="32" spans="1:4" ht="16.5" x14ac:dyDescent="0.3">
      <c r="C32" s="1" t="s">
        <v>125</v>
      </c>
    </row>
    <row r="33" spans="1:3" ht="16.5" x14ac:dyDescent="0.3">
      <c r="C33" s="1" t="s">
        <v>126</v>
      </c>
    </row>
    <row r="34" spans="1:3" ht="16.5" x14ac:dyDescent="0.3">
      <c r="A34" s="6" t="s">
        <v>133</v>
      </c>
      <c r="C34" s="1" t="s">
        <v>127</v>
      </c>
    </row>
    <row r="35" spans="1:3" ht="16.5" x14ac:dyDescent="0.3">
      <c r="A35" s="6" t="s">
        <v>134</v>
      </c>
    </row>
    <row r="36" spans="1:3" ht="49.5" x14ac:dyDescent="0.3">
      <c r="A36" s="6" t="s">
        <v>135</v>
      </c>
      <c r="C36" s="1" t="s">
        <v>129</v>
      </c>
    </row>
    <row r="37" spans="1:3" ht="16.5" x14ac:dyDescent="0.3">
      <c r="A37" s="6" t="s">
        <v>136</v>
      </c>
      <c r="C37" s="1" t="s">
        <v>130</v>
      </c>
    </row>
    <row r="38" spans="1:3" ht="16.5" x14ac:dyDescent="0.3">
      <c r="A38" s="6" t="s">
        <v>137</v>
      </c>
      <c r="C38" s="1" t="s">
        <v>131</v>
      </c>
    </row>
    <row r="39" spans="1:3" ht="16.5" x14ac:dyDescent="0.3">
      <c r="A39" s="6" t="s">
        <v>138</v>
      </c>
    </row>
    <row r="40" spans="1:3" ht="16.5" x14ac:dyDescent="0.3">
      <c r="C40" s="1" t="s">
        <v>67</v>
      </c>
    </row>
    <row r="41" spans="1:3" ht="16.5" x14ac:dyDescent="0.3">
      <c r="A41" s="6" t="s">
        <v>140</v>
      </c>
      <c r="C41" s="1" t="s">
        <v>146</v>
      </c>
    </row>
    <row r="42" spans="1:3" ht="33" x14ac:dyDescent="0.3">
      <c r="A42" s="6" t="s">
        <v>141</v>
      </c>
    </row>
    <row r="43" spans="1:3" ht="16.5" x14ac:dyDescent="0.3">
      <c r="A43" s="6" t="s">
        <v>142</v>
      </c>
    </row>
    <row r="44" spans="1:3" ht="16.5" x14ac:dyDescent="0.3">
      <c r="A44" s="6" t="s">
        <v>143</v>
      </c>
      <c r="C44" s="1" t="s">
        <v>161</v>
      </c>
    </row>
    <row r="45" spans="1:3" ht="16.5" x14ac:dyDescent="0.3">
      <c r="A45" s="6" t="s">
        <v>144</v>
      </c>
      <c r="C45" s="1" t="s">
        <v>162</v>
      </c>
    </row>
    <row r="46" spans="1:3" ht="16.5" x14ac:dyDescent="0.3">
      <c r="A46" s="6" t="s">
        <v>138</v>
      </c>
      <c r="C46" s="1" t="s">
        <v>163</v>
      </c>
    </row>
    <row r="47" spans="1:3" ht="16.5" x14ac:dyDescent="0.3">
      <c r="C47" s="1" t="s">
        <v>164</v>
      </c>
    </row>
    <row r="48" spans="1:3" ht="16.5" x14ac:dyDescent="0.3">
      <c r="C48" s="1" t="s">
        <v>165</v>
      </c>
    </row>
    <row r="49" spans="1:3" ht="16.5" x14ac:dyDescent="0.3">
      <c r="A49" s="6" t="s">
        <v>191</v>
      </c>
    </row>
    <row r="50" spans="1:3" ht="16.5" x14ac:dyDescent="0.3">
      <c r="A50" s="6" t="s">
        <v>192</v>
      </c>
    </row>
    <row r="51" spans="1:3" ht="16.5" x14ac:dyDescent="0.3">
      <c r="A51" s="6" t="s">
        <v>193</v>
      </c>
      <c r="C51" s="1" t="s">
        <v>174</v>
      </c>
    </row>
    <row r="52" spans="1:3" ht="16.5" x14ac:dyDescent="0.3">
      <c r="A52" s="6" t="s">
        <v>194</v>
      </c>
      <c r="C52" s="1" t="s">
        <v>119</v>
      </c>
    </row>
    <row r="53" spans="1:3" ht="16.5" x14ac:dyDescent="0.3">
      <c r="A53" s="6" t="s">
        <v>189</v>
      </c>
    </row>
    <row r="54" spans="1:3" ht="33" x14ac:dyDescent="0.25">
      <c r="C54" s="10" t="s">
        <v>199</v>
      </c>
    </row>
    <row r="55" spans="1:3" ht="33" x14ac:dyDescent="0.25">
      <c r="C55" s="10" t="s">
        <v>200</v>
      </c>
    </row>
    <row r="56" spans="1:3" ht="49.5" x14ac:dyDescent="0.3">
      <c r="A56" s="6" t="s">
        <v>195</v>
      </c>
      <c r="C56" s="10" t="s">
        <v>201</v>
      </c>
    </row>
    <row r="57" spans="1:3" ht="49.5" x14ac:dyDescent="0.3">
      <c r="A57" s="6" t="s">
        <v>196</v>
      </c>
      <c r="C57" s="10" t="s">
        <v>202</v>
      </c>
    </row>
    <row r="58" spans="1:3" ht="49.5" x14ac:dyDescent="0.3">
      <c r="A58" s="6" t="s">
        <v>197</v>
      </c>
    </row>
    <row r="59" spans="1:3" ht="49.5" x14ac:dyDescent="0.3">
      <c r="A59" s="6" t="s">
        <v>198</v>
      </c>
    </row>
    <row r="60" spans="1:3" ht="16.5" x14ac:dyDescent="0.3">
      <c r="A60" s="6" t="s">
        <v>428</v>
      </c>
      <c r="C60" s="10" t="s">
        <v>239</v>
      </c>
    </row>
    <row r="61" spans="1:3" ht="33" x14ac:dyDescent="0.25">
      <c r="C61" s="10" t="s">
        <v>240</v>
      </c>
    </row>
    <row r="62" spans="1:3" ht="33" x14ac:dyDescent="0.25">
      <c r="C62" s="10" t="s">
        <v>241</v>
      </c>
    </row>
    <row r="63" spans="1:3" ht="33" x14ac:dyDescent="0.25">
      <c r="C63" s="10" t="s">
        <v>242</v>
      </c>
    </row>
    <row r="64" spans="1:3" ht="33" x14ac:dyDescent="0.25">
      <c r="A64" s="10" t="s">
        <v>249</v>
      </c>
      <c r="C64" s="10" t="s">
        <v>244</v>
      </c>
    </row>
    <row r="65" spans="1:3" ht="33" x14ac:dyDescent="0.25">
      <c r="A65" s="10" t="s">
        <v>338</v>
      </c>
      <c r="C65" s="10" t="s">
        <v>243</v>
      </c>
    </row>
    <row r="66" spans="1:3" ht="33" x14ac:dyDescent="0.25">
      <c r="A66" s="10" t="s">
        <v>250</v>
      </c>
      <c r="C66" s="10" t="s">
        <v>246</v>
      </c>
    </row>
    <row r="67" spans="1:3" ht="33" x14ac:dyDescent="0.25">
      <c r="A67" s="10" t="s">
        <v>339</v>
      </c>
      <c r="C67" s="10" t="s">
        <v>245</v>
      </c>
    </row>
    <row r="68" spans="1:3" ht="49.5" x14ac:dyDescent="0.25">
      <c r="C68" s="10" t="s">
        <v>350</v>
      </c>
    </row>
    <row r="70" spans="1:3" ht="16.5" x14ac:dyDescent="0.25">
      <c r="A70" s="10" t="s">
        <v>346</v>
      </c>
    </row>
    <row r="71" spans="1:3" ht="16.5" x14ac:dyDescent="0.25">
      <c r="A71" s="10" t="s">
        <v>347</v>
      </c>
    </row>
    <row r="72" spans="1:3" ht="16.5" x14ac:dyDescent="0.25">
      <c r="A72" s="10" t="s">
        <v>348</v>
      </c>
    </row>
    <row r="73" spans="1:3" ht="16.5" x14ac:dyDescent="0.25">
      <c r="A73" s="10" t="s">
        <v>427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Normal="100" workbookViewId="0">
      <selection activeCell="E12" sqref="E12"/>
    </sheetView>
  </sheetViews>
  <sheetFormatPr defaultRowHeight="16.5" x14ac:dyDescent="0.3"/>
  <cols>
    <col min="1" max="1" width="7.140625" style="86" bestFit="1" customWidth="1"/>
    <col min="2" max="2" width="7.42578125" style="135" customWidth="1"/>
    <col min="3" max="3" width="35.7109375" style="86" customWidth="1"/>
    <col min="4" max="4" width="6.42578125" style="86" customWidth="1"/>
    <col min="5" max="5" width="44.7109375" style="86" customWidth="1"/>
    <col min="6" max="6" width="47.7109375" style="86" customWidth="1"/>
    <col min="7" max="16384" width="9.140625" style="86"/>
  </cols>
  <sheetData>
    <row r="1" spans="1:9" ht="17.25" x14ac:dyDescent="0.3">
      <c r="A1" s="215" t="s">
        <v>0</v>
      </c>
      <c r="B1" s="216"/>
      <c r="C1" s="216"/>
      <c r="D1" s="216"/>
      <c r="E1" s="216"/>
      <c r="F1" s="217"/>
    </row>
    <row r="2" spans="1:9" ht="18.75" x14ac:dyDescent="0.3">
      <c r="A2" s="87"/>
      <c r="B2" s="122" t="s">
        <v>82</v>
      </c>
      <c r="C2" s="218" t="s">
        <v>80</v>
      </c>
      <c r="D2" s="218"/>
      <c r="E2" s="88" t="s">
        <v>81</v>
      </c>
      <c r="F2" s="89" t="s">
        <v>79</v>
      </c>
    </row>
    <row r="3" spans="1:9" s="92" customFormat="1" ht="36" customHeight="1" x14ac:dyDescent="0.25">
      <c r="A3" s="223" t="s">
        <v>48</v>
      </c>
      <c r="B3" s="134" t="s">
        <v>1</v>
      </c>
      <c r="C3" s="222" t="s">
        <v>39</v>
      </c>
      <c r="D3" s="222"/>
      <c r="E3" s="168"/>
      <c r="F3" s="91"/>
    </row>
    <row r="4" spans="1:9" s="92" customFormat="1" ht="36" customHeight="1" x14ac:dyDescent="0.25">
      <c r="A4" s="223"/>
      <c r="B4" s="134" t="s">
        <v>2</v>
      </c>
      <c r="C4" s="222" t="s">
        <v>38</v>
      </c>
      <c r="D4" s="222"/>
      <c r="E4" s="168"/>
      <c r="F4" s="91"/>
    </row>
    <row r="5" spans="1:9" s="92" customFormat="1" ht="36" customHeight="1" x14ac:dyDescent="0.25">
      <c r="A5" s="223"/>
      <c r="B5" s="134" t="s">
        <v>3</v>
      </c>
      <c r="C5" s="222" t="s">
        <v>47</v>
      </c>
      <c r="D5" s="222"/>
      <c r="E5" s="175"/>
      <c r="F5" s="169"/>
    </row>
    <row r="6" spans="1:9" ht="37.5" customHeight="1" x14ac:dyDescent="0.3">
      <c r="A6" s="232" t="s">
        <v>49</v>
      </c>
      <c r="B6" s="220" t="s">
        <v>1</v>
      </c>
      <c r="C6" s="219" t="s">
        <v>50</v>
      </c>
      <c r="D6" s="93"/>
      <c r="E6" s="94" t="s">
        <v>51</v>
      </c>
      <c r="F6" s="91"/>
    </row>
    <row r="7" spans="1:9" ht="37.5" customHeight="1" x14ac:dyDescent="0.3">
      <c r="A7" s="232"/>
      <c r="B7" s="220"/>
      <c r="C7" s="219"/>
      <c r="D7" s="93"/>
      <c r="E7" s="94" t="s">
        <v>52</v>
      </c>
      <c r="F7" s="91"/>
    </row>
    <row r="8" spans="1:9" ht="37.5" customHeight="1" x14ac:dyDescent="0.3">
      <c r="A8" s="232"/>
      <c r="B8" s="220"/>
      <c r="C8" s="219"/>
      <c r="D8" s="93"/>
      <c r="E8" s="94" t="s">
        <v>53</v>
      </c>
      <c r="F8" s="91"/>
    </row>
    <row r="9" spans="1:9" ht="37.5" customHeight="1" x14ac:dyDescent="0.3">
      <c r="A9" s="232"/>
      <c r="B9" s="220"/>
      <c r="C9" s="219"/>
      <c r="D9" s="93"/>
      <c r="E9" s="94" t="s">
        <v>54</v>
      </c>
      <c r="F9" s="91"/>
    </row>
    <row r="10" spans="1:9" ht="37.5" customHeight="1" x14ac:dyDescent="0.3">
      <c r="A10" s="232"/>
      <c r="B10" s="220"/>
      <c r="C10" s="219"/>
      <c r="D10" s="93"/>
      <c r="E10" s="94" t="s">
        <v>55</v>
      </c>
      <c r="F10" s="91"/>
    </row>
    <row r="11" spans="1:9" ht="37.5" customHeight="1" x14ac:dyDescent="0.3">
      <c r="A11" s="232"/>
      <c r="B11" s="220"/>
      <c r="C11" s="219"/>
      <c r="D11" s="93"/>
      <c r="E11" s="94" t="s">
        <v>56</v>
      </c>
      <c r="F11" s="91"/>
      <c r="I11" s="95"/>
    </row>
    <row r="12" spans="1:9" ht="37.5" customHeight="1" x14ac:dyDescent="0.3">
      <c r="A12" s="232"/>
      <c r="B12" s="121" t="s">
        <v>2</v>
      </c>
      <c r="C12" s="96" t="s">
        <v>415</v>
      </c>
      <c r="D12" s="94"/>
      <c r="E12" s="170"/>
      <c r="F12" s="91"/>
    </row>
    <row r="13" spans="1:9" ht="87.75" customHeight="1" x14ac:dyDescent="0.3">
      <c r="A13" s="232"/>
      <c r="B13" s="121" t="s">
        <v>3</v>
      </c>
      <c r="C13" s="97" t="s">
        <v>178</v>
      </c>
      <c r="D13" s="85" t="e">
        <f>E12/'Család,mikroközösség'!C4</f>
        <v>#DIV/0!</v>
      </c>
      <c r="E13" s="90" t="s">
        <v>422</v>
      </c>
      <c r="F13" s="98"/>
    </row>
    <row r="14" spans="1:9" ht="37.5" customHeight="1" x14ac:dyDescent="0.3">
      <c r="A14" s="232"/>
      <c r="B14" s="220" t="s">
        <v>4</v>
      </c>
      <c r="C14" s="219" t="s">
        <v>57</v>
      </c>
      <c r="D14" s="93"/>
      <c r="E14" s="94" t="s">
        <v>58</v>
      </c>
      <c r="F14" s="91"/>
    </row>
    <row r="15" spans="1:9" ht="37.5" customHeight="1" x14ac:dyDescent="0.3">
      <c r="A15" s="232"/>
      <c r="B15" s="220"/>
      <c r="C15" s="219"/>
      <c r="D15" s="93"/>
      <c r="E15" s="94" t="s">
        <v>59</v>
      </c>
      <c r="F15" s="91"/>
    </row>
    <row r="16" spans="1:9" ht="37.5" customHeight="1" x14ac:dyDescent="0.3">
      <c r="A16" s="232"/>
      <c r="B16" s="220"/>
      <c r="C16" s="219"/>
      <c r="D16" s="93"/>
      <c r="E16" s="94" t="s">
        <v>60</v>
      </c>
      <c r="F16" s="91"/>
    </row>
    <row r="17" spans="1:6" ht="37.5" customHeight="1" x14ac:dyDescent="0.3">
      <c r="A17" s="232"/>
      <c r="B17" s="220"/>
      <c r="C17" s="219"/>
      <c r="D17" s="93"/>
      <c r="E17" s="94" t="s">
        <v>61</v>
      </c>
      <c r="F17" s="91"/>
    </row>
    <row r="18" spans="1:6" ht="37.5" customHeight="1" x14ac:dyDescent="0.3">
      <c r="A18" s="232"/>
      <c r="B18" s="220"/>
      <c r="C18" s="219"/>
      <c r="D18" s="93"/>
      <c r="E18" s="94" t="s">
        <v>62</v>
      </c>
      <c r="F18" s="91"/>
    </row>
    <row r="19" spans="1:6" ht="37.5" customHeight="1" x14ac:dyDescent="0.3">
      <c r="A19" s="232"/>
      <c r="B19" s="221" t="s">
        <v>5</v>
      </c>
      <c r="C19" s="219" t="s">
        <v>65</v>
      </c>
      <c r="D19" s="93"/>
      <c r="E19" s="94" t="s">
        <v>58</v>
      </c>
      <c r="F19" s="91"/>
    </row>
    <row r="20" spans="1:6" ht="37.5" customHeight="1" x14ac:dyDescent="0.3">
      <c r="A20" s="232"/>
      <c r="B20" s="221"/>
      <c r="C20" s="219"/>
      <c r="D20" s="93"/>
      <c r="E20" s="94" t="s">
        <v>59</v>
      </c>
      <c r="F20" s="91"/>
    </row>
    <row r="21" spans="1:6" ht="37.5" customHeight="1" x14ac:dyDescent="0.3">
      <c r="A21" s="232"/>
      <c r="B21" s="221"/>
      <c r="C21" s="219"/>
      <c r="D21" s="93"/>
      <c r="E21" s="94" t="s">
        <v>60</v>
      </c>
      <c r="F21" s="91"/>
    </row>
    <row r="22" spans="1:6" s="99" customFormat="1" ht="37.5" customHeight="1" x14ac:dyDescent="0.25">
      <c r="A22" s="232"/>
      <c r="B22" s="220" t="s">
        <v>6</v>
      </c>
      <c r="C22" s="222" t="s">
        <v>66</v>
      </c>
      <c r="D22" s="94"/>
      <c r="E22" s="94" t="s">
        <v>67</v>
      </c>
      <c r="F22" s="91"/>
    </row>
    <row r="23" spans="1:6" ht="37.5" customHeight="1" x14ac:dyDescent="0.3">
      <c r="A23" s="232"/>
      <c r="B23" s="220"/>
      <c r="C23" s="222"/>
      <c r="D23" s="94"/>
      <c r="E23" s="94" t="s">
        <v>68</v>
      </c>
      <c r="F23" s="91"/>
    </row>
    <row r="24" spans="1:6" ht="37.5" customHeight="1" x14ac:dyDescent="0.3">
      <c r="A24" s="232"/>
      <c r="B24" s="220"/>
      <c r="C24" s="100" t="s">
        <v>69</v>
      </c>
      <c r="D24" s="94"/>
      <c r="E24" s="101">
        <v>0</v>
      </c>
      <c r="F24" s="91"/>
    </row>
    <row r="25" spans="1:6" ht="37.5" customHeight="1" x14ac:dyDescent="0.3">
      <c r="A25" s="232"/>
      <c r="B25" s="220"/>
      <c r="C25" s="100" t="s">
        <v>70</v>
      </c>
      <c r="D25" s="94"/>
      <c r="E25" s="101">
        <v>0</v>
      </c>
      <c r="F25" s="91"/>
    </row>
    <row r="26" spans="1:6" ht="37.5" customHeight="1" x14ac:dyDescent="0.3">
      <c r="A26" s="232"/>
      <c r="B26" s="220"/>
      <c r="C26" s="100" t="s">
        <v>71</v>
      </c>
      <c r="D26" s="94"/>
      <c r="E26" s="101">
        <v>0</v>
      </c>
      <c r="F26" s="91"/>
    </row>
    <row r="27" spans="1:6" ht="36" customHeight="1" x14ac:dyDescent="0.3">
      <c r="A27" s="232"/>
      <c r="B27" s="220" t="s">
        <v>7</v>
      </c>
      <c r="C27" s="219" t="s">
        <v>75</v>
      </c>
      <c r="D27" s="94"/>
      <c r="E27" s="94" t="s">
        <v>72</v>
      </c>
      <c r="F27" s="91"/>
    </row>
    <row r="28" spans="1:6" ht="36" customHeight="1" x14ac:dyDescent="0.3">
      <c r="A28" s="232"/>
      <c r="B28" s="220"/>
      <c r="C28" s="219"/>
      <c r="D28" s="94"/>
      <c r="E28" s="90" t="s">
        <v>73</v>
      </c>
      <c r="F28" s="91"/>
    </row>
    <row r="29" spans="1:6" ht="36" customHeight="1" x14ac:dyDescent="0.3">
      <c r="A29" s="232"/>
      <c r="B29" s="220"/>
      <c r="C29" s="219"/>
      <c r="D29" s="94"/>
      <c r="E29" s="94" t="s">
        <v>74</v>
      </c>
      <c r="F29" s="91"/>
    </row>
    <row r="30" spans="1:6" ht="36" customHeight="1" x14ac:dyDescent="0.3">
      <c r="A30" s="232"/>
      <c r="B30" s="220" t="s">
        <v>8</v>
      </c>
      <c r="C30" s="102" t="s">
        <v>416</v>
      </c>
      <c r="D30" s="94"/>
      <c r="E30" s="101">
        <v>0</v>
      </c>
      <c r="F30" s="91"/>
    </row>
    <row r="31" spans="1:6" ht="51" x14ac:dyDescent="0.3">
      <c r="A31" s="232"/>
      <c r="B31" s="220"/>
      <c r="C31" s="102" t="s">
        <v>417</v>
      </c>
      <c r="D31" s="94"/>
      <c r="E31" s="101">
        <v>0</v>
      </c>
      <c r="F31" s="91"/>
    </row>
    <row r="32" spans="1:6" ht="36.75" customHeight="1" x14ac:dyDescent="0.3">
      <c r="A32" s="232"/>
      <c r="B32" s="220"/>
      <c r="C32" s="102" t="s">
        <v>418</v>
      </c>
      <c r="D32" s="94"/>
      <c r="E32" s="101">
        <v>0</v>
      </c>
      <c r="F32" s="91"/>
    </row>
    <row r="33" spans="1:6" ht="36.75" customHeight="1" x14ac:dyDescent="0.3">
      <c r="A33" s="232"/>
      <c r="B33" s="220" t="s">
        <v>9</v>
      </c>
      <c r="C33" s="222" t="s">
        <v>76</v>
      </c>
      <c r="D33" s="94"/>
      <c r="E33" s="90" t="s">
        <v>78</v>
      </c>
      <c r="F33" s="91"/>
    </row>
    <row r="34" spans="1:6" ht="36.75" customHeight="1" x14ac:dyDescent="0.3">
      <c r="A34" s="232"/>
      <c r="B34" s="220"/>
      <c r="C34" s="222"/>
      <c r="D34" s="94"/>
      <c r="E34" s="90" t="s">
        <v>77</v>
      </c>
      <c r="F34" s="91"/>
    </row>
    <row r="35" spans="1:6" ht="33" customHeight="1" thickBot="1" x14ac:dyDescent="0.35">
      <c r="A35" s="233"/>
      <c r="B35" s="231"/>
      <c r="C35" s="230"/>
      <c r="D35" s="103"/>
      <c r="E35" s="103"/>
      <c r="F35" s="104"/>
    </row>
    <row r="36" spans="1:6" ht="17.25" x14ac:dyDescent="0.35">
      <c r="A36" s="224" t="s">
        <v>79</v>
      </c>
      <c r="B36" s="225"/>
      <c r="C36" s="225"/>
      <c r="D36" s="225"/>
      <c r="E36" s="225"/>
      <c r="F36" s="226"/>
    </row>
    <row r="37" spans="1:6" ht="130.5" customHeight="1" thickBot="1" x14ac:dyDescent="0.35">
      <c r="A37" s="227"/>
      <c r="B37" s="228"/>
      <c r="C37" s="228"/>
      <c r="D37" s="228"/>
      <c r="E37" s="228"/>
      <c r="F37" s="229"/>
    </row>
  </sheetData>
  <mergeCells count="22">
    <mergeCell ref="A36:F36"/>
    <mergeCell ref="A37:F37"/>
    <mergeCell ref="C6:C11"/>
    <mergeCell ref="B6:B11"/>
    <mergeCell ref="C33:C35"/>
    <mergeCell ref="B33:B35"/>
    <mergeCell ref="A6:A35"/>
    <mergeCell ref="A1:F1"/>
    <mergeCell ref="C2:D2"/>
    <mergeCell ref="C27:C29"/>
    <mergeCell ref="B27:B29"/>
    <mergeCell ref="B30:B32"/>
    <mergeCell ref="C14:C18"/>
    <mergeCell ref="B14:B18"/>
    <mergeCell ref="C19:C21"/>
    <mergeCell ref="B19:B21"/>
    <mergeCell ref="B22:B26"/>
    <mergeCell ref="C22:C23"/>
    <mergeCell ref="A3:A5"/>
    <mergeCell ref="C3:D3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rowBreaks count="1" manualBreakCount="1">
    <brk id="1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123825</xdr:colOff>
                    <xdr:row>5</xdr:row>
                    <xdr:rowOff>133350</xdr:rowOff>
                  </from>
                  <to>
                    <xdr:col>4</xdr:col>
                    <xdr:colOff>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133350</xdr:rowOff>
                  </from>
                  <to>
                    <xdr:col>4</xdr:col>
                    <xdr:colOff>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3</xdr:col>
                    <xdr:colOff>123825</xdr:colOff>
                    <xdr:row>7</xdr:row>
                    <xdr:rowOff>133350</xdr:rowOff>
                  </from>
                  <to>
                    <xdr:col>4</xdr:col>
                    <xdr:colOff>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8</xdr:row>
                    <xdr:rowOff>133350</xdr:rowOff>
                  </from>
                  <to>
                    <xdr:col>4</xdr:col>
                    <xdr:colOff>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133350</xdr:rowOff>
                  </from>
                  <to>
                    <xdr:col>4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10</xdr:row>
                    <xdr:rowOff>133350</xdr:rowOff>
                  </from>
                  <to>
                    <xdr:col>4</xdr:col>
                    <xdr:colOff>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133350</xdr:rowOff>
                  </from>
                  <to>
                    <xdr:col>4</xdr:col>
                    <xdr:colOff>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133350</xdr:rowOff>
                  </from>
                  <to>
                    <xdr:col>4</xdr:col>
                    <xdr:colOff>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3</xdr:col>
                    <xdr:colOff>123825</xdr:colOff>
                    <xdr:row>15</xdr:row>
                    <xdr:rowOff>133350</xdr:rowOff>
                  </from>
                  <to>
                    <xdr:col>4</xdr:col>
                    <xdr:colOff>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133350</xdr:rowOff>
                  </from>
                  <to>
                    <xdr:col>4</xdr:col>
                    <xdr:colOff>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133350</xdr:rowOff>
                  </from>
                  <to>
                    <xdr:col>4</xdr:col>
                    <xdr:colOff>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133350</xdr:rowOff>
                  </from>
                  <to>
                    <xdr:col>4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3</xdr:col>
                    <xdr:colOff>123825</xdr:colOff>
                    <xdr:row>19</xdr:row>
                    <xdr:rowOff>133350</xdr:rowOff>
                  </from>
                  <to>
                    <xdr:col>4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133350</xdr:rowOff>
                  </from>
                  <to>
                    <xdr:col>4</xdr:col>
                    <xdr:colOff>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133350</xdr:rowOff>
                  </from>
                  <to>
                    <xdr:col>4</xdr:col>
                    <xdr:colOff>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3</xdr:col>
                    <xdr:colOff>123825</xdr:colOff>
                    <xdr:row>22</xdr:row>
                    <xdr:rowOff>133350</xdr:rowOff>
                  </from>
                  <to>
                    <xdr:col>4</xdr:col>
                    <xdr:colOff>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133350</xdr:rowOff>
                  </from>
                  <to>
                    <xdr:col>4</xdr:col>
                    <xdr:colOff>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133350</xdr:rowOff>
                  </from>
                  <to>
                    <xdr:col>4</xdr:col>
                    <xdr:colOff>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133350</xdr:rowOff>
                  </from>
                  <to>
                    <xdr:col>4</xdr:col>
                    <xdr:colOff>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133350</xdr:rowOff>
                  </from>
                  <to>
                    <xdr:col>4</xdr:col>
                    <xdr:colOff>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3</xdr:col>
                    <xdr:colOff>123825</xdr:colOff>
                    <xdr:row>27</xdr:row>
                    <xdr:rowOff>133350</xdr:rowOff>
                  </from>
                  <to>
                    <xdr:col>4</xdr:col>
                    <xdr:colOff>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3</xdr:col>
                    <xdr:colOff>123825</xdr:colOff>
                    <xdr:row>28</xdr:row>
                    <xdr:rowOff>133350</xdr:rowOff>
                  </from>
                  <to>
                    <xdr:col>4</xdr:col>
                    <xdr:colOff>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3</xdr:col>
                    <xdr:colOff>123825</xdr:colOff>
                    <xdr:row>29</xdr:row>
                    <xdr:rowOff>133350</xdr:rowOff>
                  </from>
                  <to>
                    <xdr:col>4</xdr:col>
                    <xdr:colOff>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3</xdr:col>
                    <xdr:colOff>123825</xdr:colOff>
                    <xdr:row>30</xdr:row>
                    <xdr:rowOff>133350</xdr:rowOff>
                  </from>
                  <to>
                    <xdr:col>4</xdr:col>
                    <xdr:colOff>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3</xdr:col>
                    <xdr:colOff>123825</xdr:colOff>
                    <xdr:row>31</xdr:row>
                    <xdr:rowOff>133350</xdr:rowOff>
                  </from>
                  <to>
                    <xdr:col>4</xdr:col>
                    <xdr:colOff>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3</xdr:col>
                    <xdr:colOff>123825</xdr:colOff>
                    <xdr:row>32</xdr:row>
                    <xdr:rowOff>133350</xdr:rowOff>
                  </from>
                  <to>
                    <xdr:col>4</xdr:col>
                    <xdr:colOff>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3</xdr:col>
                    <xdr:colOff>123825</xdr:colOff>
                    <xdr:row>33</xdr:row>
                    <xdr:rowOff>133350</xdr:rowOff>
                  </from>
                  <to>
                    <xdr:col>4</xdr:col>
                    <xdr:colOff>0</xdr:colOff>
                    <xdr:row>33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79" yWindow="299" count="3">
        <x14:dataValidation type="list" allowBlank="1" showInputMessage="1" showErrorMessage="1" promptTitle="FIGYELEM!" prompt="Válassza ki a legördülő listából!">
          <x14:formula1>
            <xm:f>Segédtábla!$C$1:$C$6</xm:f>
          </x14:formula1>
          <xm:sqref>E3</xm:sqref>
        </x14:dataValidation>
        <x14:dataValidation type="list" allowBlank="1" showInputMessage="1" showErrorMessage="1" promptTitle="FIGYELEM!" prompt="Válassza ki a legördülő listából!">
          <x14:formula1>
            <xm:f>Segédtábla!$B$1:$B$12</xm:f>
          </x14:formula1>
          <xm:sqref>E4</xm:sqref>
        </x14:dataValidation>
        <x14:dataValidation type="list" allowBlank="1" showInputMessage="1" showErrorMessage="1" promptTitle="FIGYELEM!" prompt="Válassza ki a legördülő listából!">
          <x14:formula1>
            <xm:f>Segédtábla!$C$8:$C$14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D12" sqref="D12"/>
    </sheetView>
  </sheetViews>
  <sheetFormatPr defaultRowHeight="15" x14ac:dyDescent="0.25"/>
  <cols>
    <col min="1" max="1" width="17.140625" customWidth="1"/>
    <col min="2" max="2" width="7" customWidth="1"/>
    <col min="3" max="3" width="52.42578125" customWidth="1"/>
    <col min="4" max="4" width="79.85546875" customWidth="1"/>
  </cols>
  <sheetData>
    <row r="1" spans="1:4" ht="17.25" x14ac:dyDescent="0.35">
      <c r="A1" s="234" t="s">
        <v>254</v>
      </c>
      <c r="B1" s="235"/>
      <c r="C1" s="235"/>
      <c r="D1" s="236"/>
    </row>
    <row r="2" spans="1:4" ht="36.75" customHeight="1" x14ac:dyDescent="0.25">
      <c r="A2" s="240" t="s">
        <v>180</v>
      </c>
      <c r="B2" s="241" t="s">
        <v>182</v>
      </c>
      <c r="C2" s="241"/>
      <c r="D2" s="33"/>
    </row>
    <row r="3" spans="1:4" ht="36.75" customHeight="1" x14ac:dyDescent="0.25">
      <c r="A3" s="240"/>
      <c r="B3" s="241" t="s">
        <v>179</v>
      </c>
      <c r="C3" s="241"/>
      <c r="D3" s="33"/>
    </row>
    <row r="4" spans="1:4" ht="36.75" customHeight="1" x14ac:dyDescent="0.25">
      <c r="A4" s="240"/>
      <c r="B4" s="241" t="s">
        <v>181</v>
      </c>
      <c r="C4" s="241"/>
      <c r="D4" s="171"/>
    </row>
    <row r="5" spans="1:4" ht="21.75" customHeight="1" x14ac:dyDescent="0.25">
      <c r="A5" s="240" t="s">
        <v>190</v>
      </c>
      <c r="B5" s="19"/>
      <c r="C5" s="11" t="s">
        <v>183</v>
      </c>
      <c r="D5" s="33"/>
    </row>
    <row r="6" spans="1:4" ht="21.75" customHeight="1" x14ac:dyDescent="0.25">
      <c r="A6" s="240"/>
      <c r="B6" s="19"/>
      <c r="C6" s="11" t="s">
        <v>184</v>
      </c>
      <c r="D6" s="33"/>
    </row>
    <row r="7" spans="1:4" ht="21.75" customHeight="1" x14ac:dyDescent="0.25">
      <c r="A7" s="240"/>
      <c r="B7" s="19"/>
      <c r="C7" s="11" t="s">
        <v>185</v>
      </c>
      <c r="D7" s="33"/>
    </row>
    <row r="8" spans="1:4" ht="21.75" customHeight="1" x14ac:dyDescent="0.25">
      <c r="A8" s="240"/>
      <c r="B8" s="19"/>
      <c r="C8" s="11" t="s">
        <v>186</v>
      </c>
      <c r="D8" s="33"/>
    </row>
    <row r="9" spans="1:4" ht="21.75" customHeight="1" x14ac:dyDescent="0.25">
      <c r="A9" s="240"/>
      <c r="B9" s="19"/>
      <c r="C9" s="11" t="s">
        <v>187</v>
      </c>
      <c r="D9" s="33"/>
    </row>
    <row r="10" spans="1:4" ht="21.75" customHeight="1" x14ac:dyDescent="0.25">
      <c r="A10" s="240"/>
      <c r="B10" s="19"/>
      <c r="C10" s="11" t="s">
        <v>188</v>
      </c>
      <c r="D10" s="33"/>
    </row>
    <row r="11" spans="1:4" ht="87" customHeight="1" x14ac:dyDescent="0.25">
      <c r="A11" s="240" t="s">
        <v>176</v>
      </c>
      <c r="B11" s="241"/>
      <c r="C11" s="241"/>
      <c r="D11" s="33"/>
    </row>
    <row r="12" spans="1:4" ht="87" customHeight="1" x14ac:dyDescent="0.25">
      <c r="A12" s="240" t="s">
        <v>203</v>
      </c>
      <c r="B12" s="241"/>
      <c r="C12" s="241"/>
      <c r="D12" s="171"/>
    </row>
    <row r="13" spans="1:4" ht="51.75" customHeight="1" x14ac:dyDescent="0.25">
      <c r="A13" s="240" t="s">
        <v>375</v>
      </c>
      <c r="B13" s="241"/>
      <c r="C13" s="241"/>
      <c r="D13" s="242"/>
    </row>
    <row r="14" spans="1:4" ht="67.5" customHeight="1" x14ac:dyDescent="0.25">
      <c r="A14" s="240"/>
      <c r="B14" s="241"/>
      <c r="C14" s="241"/>
      <c r="D14" s="242"/>
    </row>
    <row r="15" spans="1:4" ht="17.25" x14ac:dyDescent="0.35">
      <c r="A15" s="237" t="s">
        <v>79</v>
      </c>
      <c r="B15" s="238"/>
      <c r="C15" s="238"/>
      <c r="D15" s="239"/>
    </row>
    <row r="16" spans="1:4" ht="210" customHeight="1" x14ac:dyDescent="0.25">
      <c r="A16" s="240"/>
      <c r="B16" s="241"/>
      <c r="C16" s="241"/>
      <c r="D16" s="242"/>
    </row>
  </sheetData>
  <mergeCells count="12">
    <mergeCell ref="A1:D1"/>
    <mergeCell ref="A15:D15"/>
    <mergeCell ref="A16:D16"/>
    <mergeCell ref="A11:C11"/>
    <mergeCell ref="A12:C12"/>
    <mergeCell ref="A13:D13"/>
    <mergeCell ref="A14:D14"/>
    <mergeCell ref="A2:A4"/>
    <mergeCell ref="A5:A10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4</xdr:row>
                    <xdr:rowOff>38100</xdr:rowOff>
                  </from>
                  <to>
                    <xdr:col>1</xdr:col>
                    <xdr:colOff>438150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5</xdr:row>
                    <xdr:rowOff>38100</xdr:rowOff>
                  </from>
                  <to>
                    <xdr:col>1</xdr:col>
                    <xdr:colOff>438150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6</xdr:row>
                    <xdr:rowOff>38100</xdr:rowOff>
                  </from>
                  <to>
                    <xdr:col>1</xdr:col>
                    <xdr:colOff>438150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38100</xdr:rowOff>
                  </from>
                  <to>
                    <xdr:col>1</xdr:col>
                    <xdr:colOff>438150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38100</xdr:rowOff>
                  </from>
                  <to>
                    <xdr:col>1</xdr:col>
                    <xdr:colOff>438150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38100</xdr:rowOff>
                  </from>
                  <to>
                    <xdr:col>1</xdr:col>
                    <xdr:colOff>438150</xdr:colOff>
                    <xdr:row>9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130" yWindow="432" count="4"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D2:D4</xm:sqref>
        </x14:dataValidation>
        <x14:dataValidation type="list" allowBlank="1" showInputMessage="1" showErrorMessage="1" promptTitle="FIGYELEM!" prompt="Válassza ki a legördülő listából!">
          <x14:formula1>
            <xm:f>Segédtábla!$C$54:$C$57</xm:f>
          </x14:formula1>
          <xm:sqref>D12</xm:sqref>
        </x14:dataValidation>
        <x14:dataValidation type="list" allowBlank="1" showInputMessage="1" showErrorMessage="1" promptTitle="FIGYELEM!" prompt="Válassza ki a legördülő listából!">
          <x14:formula1>
            <xm:f>Segédtábla!$A$49:$A$53</xm:f>
          </x14:formula1>
          <xm:sqref>D5:D10</xm:sqref>
        </x14:dataValidation>
        <x14:dataValidation type="list" allowBlank="1" showInputMessage="1" showErrorMessage="1" promptTitle="FIGYELEM!" prompt="Válassza ki a legördülő listából!">
          <x14:formula1>
            <xm:f>Segédtábla!$A$56:$A$60</xm:f>
          </x14:formula1>
          <xm:sqref>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C4" sqref="C4"/>
    </sheetView>
  </sheetViews>
  <sheetFormatPr defaultRowHeight="16.5" x14ac:dyDescent="0.3"/>
  <cols>
    <col min="1" max="1" width="5.5703125" style="1" customWidth="1"/>
    <col min="2" max="2" width="41.5703125" style="1" bestFit="1" customWidth="1"/>
    <col min="3" max="3" width="41" style="1" customWidth="1"/>
    <col min="4" max="4" width="18.42578125" style="1" customWidth="1"/>
    <col min="5" max="16384" width="9.140625" style="1"/>
  </cols>
  <sheetData>
    <row r="1" spans="1:5" ht="17.25" x14ac:dyDescent="0.35">
      <c r="A1" s="234" t="s">
        <v>255</v>
      </c>
      <c r="B1" s="235"/>
      <c r="C1" s="236"/>
    </row>
    <row r="2" spans="1:5" s="4" customFormat="1" ht="23.25" customHeight="1" x14ac:dyDescent="0.25">
      <c r="A2" s="129" t="s">
        <v>1</v>
      </c>
      <c r="B2" s="3" t="s">
        <v>26</v>
      </c>
      <c r="C2" s="123"/>
      <c r="E2" s="7"/>
    </row>
    <row r="3" spans="1:5" s="4" customFormat="1" ht="23.25" customHeight="1" x14ac:dyDescent="0.25">
      <c r="A3" s="129" t="s">
        <v>2</v>
      </c>
      <c r="B3" s="3" t="s">
        <v>32</v>
      </c>
      <c r="C3" s="136"/>
      <c r="E3" s="7"/>
    </row>
    <row r="4" spans="1:5" s="4" customFormat="1" ht="23.25" customHeight="1" x14ac:dyDescent="0.25">
      <c r="A4" s="129" t="s">
        <v>3</v>
      </c>
      <c r="B4" s="78" t="s">
        <v>421</v>
      </c>
      <c r="C4" s="136"/>
      <c r="E4" s="7"/>
    </row>
    <row r="5" spans="1:5" ht="23.25" customHeight="1" x14ac:dyDescent="0.3">
      <c r="A5" s="246" t="s">
        <v>33</v>
      </c>
      <c r="B5" s="137" t="s">
        <v>419</v>
      </c>
      <c r="C5" s="138" t="s">
        <v>420</v>
      </c>
      <c r="E5" s="5"/>
    </row>
    <row r="6" spans="1:5" ht="23.25" customHeight="1" x14ac:dyDescent="0.3">
      <c r="A6" s="246"/>
      <c r="B6" s="80"/>
      <c r="C6" s="125"/>
      <c r="E6" s="5"/>
    </row>
    <row r="7" spans="1:5" ht="23.25" customHeight="1" x14ac:dyDescent="0.3">
      <c r="A7" s="246"/>
      <c r="B7" s="80"/>
      <c r="C7" s="125"/>
    </row>
    <row r="8" spans="1:5" ht="23.25" customHeight="1" x14ac:dyDescent="0.3">
      <c r="A8" s="246"/>
      <c r="B8" s="80"/>
      <c r="C8" s="81"/>
    </row>
    <row r="9" spans="1:5" ht="23.25" customHeight="1" x14ac:dyDescent="0.3">
      <c r="A9" s="246"/>
      <c r="B9" s="80"/>
      <c r="C9" s="81"/>
    </row>
    <row r="10" spans="1:5" ht="23.25" customHeight="1" x14ac:dyDescent="0.3">
      <c r="A10" s="246"/>
      <c r="B10" s="80"/>
      <c r="C10" s="81"/>
    </row>
    <row r="11" spans="1:5" ht="23.25" customHeight="1" x14ac:dyDescent="0.3">
      <c r="A11" s="246"/>
      <c r="B11" s="80"/>
      <c r="C11" s="81"/>
    </row>
    <row r="12" spans="1:5" ht="23.25" customHeight="1" x14ac:dyDescent="0.3">
      <c r="A12" s="246"/>
      <c r="B12" s="80"/>
      <c r="C12" s="81"/>
    </row>
    <row r="13" spans="1:5" ht="23.25" customHeight="1" x14ac:dyDescent="0.3">
      <c r="A13" s="246"/>
      <c r="B13" s="80"/>
      <c r="C13" s="81"/>
    </row>
    <row r="14" spans="1:5" ht="23.25" customHeight="1" x14ac:dyDescent="0.3">
      <c r="A14" s="246"/>
      <c r="B14" s="80"/>
      <c r="C14" s="81"/>
    </row>
    <row r="15" spans="1:5" ht="23.25" customHeight="1" x14ac:dyDescent="0.3">
      <c r="A15" s="246"/>
      <c r="B15" s="80"/>
      <c r="C15" s="81"/>
    </row>
    <row r="16" spans="1:5" ht="23.25" customHeight="1" x14ac:dyDescent="0.3">
      <c r="A16" s="246"/>
      <c r="B16" s="80"/>
      <c r="C16" s="81"/>
    </row>
    <row r="17" spans="1:3" ht="23.25" customHeight="1" x14ac:dyDescent="0.3">
      <c r="A17" s="246"/>
      <c r="B17" s="80"/>
      <c r="C17" s="81"/>
    </row>
    <row r="18" spans="1:3" ht="23.25" customHeight="1" x14ac:dyDescent="0.3">
      <c r="A18" s="246"/>
      <c r="B18" s="80"/>
      <c r="C18" s="81"/>
    </row>
    <row r="19" spans="1:3" ht="23.25" customHeight="1" x14ac:dyDescent="0.3">
      <c r="A19" s="246"/>
      <c r="B19" s="80"/>
      <c r="C19" s="81"/>
    </row>
    <row r="20" spans="1:3" ht="23.25" customHeight="1" x14ac:dyDescent="0.3">
      <c r="A20" s="246"/>
      <c r="B20" s="80"/>
      <c r="C20" s="81"/>
    </row>
    <row r="21" spans="1:3" ht="23.25" customHeight="1" x14ac:dyDescent="0.3">
      <c r="A21" s="246"/>
      <c r="B21" s="80"/>
      <c r="C21" s="81"/>
    </row>
    <row r="22" spans="1:3" ht="23.25" customHeight="1" x14ac:dyDescent="0.3">
      <c r="A22" s="246"/>
      <c r="B22" s="80"/>
      <c r="C22" s="81"/>
    </row>
    <row r="23" spans="1:3" ht="23.25" customHeight="1" x14ac:dyDescent="0.3">
      <c r="A23" s="246"/>
      <c r="B23" s="80"/>
      <c r="C23" s="81"/>
    </row>
    <row r="24" spans="1:3" ht="23.25" customHeight="1" thickBot="1" x14ac:dyDescent="0.35">
      <c r="A24" s="247"/>
      <c r="B24" s="82"/>
      <c r="C24" s="83"/>
    </row>
    <row r="25" spans="1:3" ht="17.25" x14ac:dyDescent="0.35">
      <c r="A25" s="248" t="s">
        <v>231</v>
      </c>
      <c r="B25" s="249"/>
      <c r="C25" s="250"/>
    </row>
    <row r="26" spans="1:3" ht="47.25" x14ac:dyDescent="0.3">
      <c r="A26" s="22" t="s">
        <v>82</v>
      </c>
      <c r="B26" s="38" t="s">
        <v>13</v>
      </c>
      <c r="C26" s="25" t="s">
        <v>326</v>
      </c>
    </row>
    <row r="27" spans="1:3" s="4" customFormat="1" ht="24" customHeight="1" x14ac:dyDescent="0.25">
      <c r="A27" s="129" t="s">
        <v>1</v>
      </c>
      <c r="B27" s="146"/>
      <c r="C27" s="150"/>
    </row>
    <row r="28" spans="1:3" s="4" customFormat="1" ht="24" customHeight="1" x14ac:dyDescent="0.25">
      <c r="A28" s="129" t="s">
        <v>2</v>
      </c>
      <c r="B28" s="144"/>
      <c r="C28" s="13"/>
    </row>
    <row r="29" spans="1:3" s="4" customFormat="1" ht="24" customHeight="1" x14ac:dyDescent="0.25">
      <c r="A29" s="129" t="s">
        <v>3</v>
      </c>
      <c r="B29" s="144"/>
      <c r="C29" s="13"/>
    </row>
    <row r="30" spans="1:3" s="4" customFormat="1" ht="24" customHeight="1" x14ac:dyDescent="0.25">
      <c r="A30" s="129" t="s">
        <v>4</v>
      </c>
      <c r="B30" s="79"/>
      <c r="C30" s="13"/>
    </row>
    <row r="31" spans="1:3" s="4" customFormat="1" ht="24" customHeight="1" x14ac:dyDescent="0.25">
      <c r="A31" s="129" t="s">
        <v>5</v>
      </c>
      <c r="B31" s="79"/>
      <c r="C31" s="13"/>
    </row>
    <row r="32" spans="1:3" s="4" customFormat="1" ht="24" customHeight="1" x14ac:dyDescent="0.25">
      <c r="A32" s="129" t="s">
        <v>6</v>
      </c>
      <c r="B32" s="79"/>
      <c r="C32" s="13"/>
    </row>
    <row r="33" spans="1:3" s="4" customFormat="1" ht="24" customHeight="1" x14ac:dyDescent="0.25">
      <c r="A33" s="129" t="s">
        <v>7</v>
      </c>
      <c r="B33" s="79"/>
      <c r="C33" s="13"/>
    </row>
    <row r="34" spans="1:3" s="4" customFormat="1" ht="24" customHeight="1" x14ac:dyDescent="0.25">
      <c r="A34" s="129" t="s">
        <v>8</v>
      </c>
      <c r="B34" s="79"/>
      <c r="C34" s="13"/>
    </row>
    <row r="35" spans="1:3" s="4" customFormat="1" ht="24" customHeight="1" x14ac:dyDescent="0.25">
      <c r="A35" s="129" t="s">
        <v>9</v>
      </c>
      <c r="B35" s="79"/>
      <c r="C35" s="13"/>
    </row>
    <row r="36" spans="1:3" s="4" customFormat="1" ht="24" customHeight="1" x14ac:dyDescent="0.25">
      <c r="A36" s="129" t="s">
        <v>10</v>
      </c>
      <c r="B36" s="79"/>
      <c r="C36" s="13"/>
    </row>
    <row r="37" spans="1:3" s="4" customFormat="1" ht="24" customHeight="1" x14ac:dyDescent="0.25">
      <c r="A37" s="129" t="s">
        <v>22</v>
      </c>
      <c r="B37" s="79"/>
      <c r="C37" s="13"/>
    </row>
    <row r="38" spans="1:3" s="4" customFormat="1" ht="24" customHeight="1" x14ac:dyDescent="0.25">
      <c r="A38" s="129" t="s">
        <v>24</v>
      </c>
      <c r="B38" s="79"/>
      <c r="C38" s="13"/>
    </row>
    <row r="39" spans="1:3" s="4" customFormat="1" ht="24" customHeight="1" x14ac:dyDescent="0.25">
      <c r="A39" s="129" t="s">
        <v>232</v>
      </c>
      <c r="B39" s="79"/>
      <c r="C39" s="13"/>
    </row>
    <row r="40" spans="1:3" s="4" customFormat="1" ht="24" customHeight="1" x14ac:dyDescent="0.25">
      <c r="A40" s="129" t="s">
        <v>233</v>
      </c>
      <c r="B40" s="79"/>
      <c r="C40" s="13"/>
    </row>
    <row r="41" spans="1:3" s="4" customFormat="1" ht="24" customHeight="1" thickBot="1" x14ac:dyDescent="0.3">
      <c r="A41" s="132" t="s">
        <v>234</v>
      </c>
      <c r="B41" s="34"/>
      <c r="C41" s="84"/>
    </row>
    <row r="42" spans="1:3" ht="17.25" x14ac:dyDescent="0.35">
      <c r="A42" s="234" t="s">
        <v>256</v>
      </c>
      <c r="B42" s="235"/>
      <c r="C42" s="236"/>
    </row>
    <row r="43" spans="1:3" ht="33.75" customHeight="1" x14ac:dyDescent="0.3">
      <c r="A43" s="251" t="s">
        <v>257</v>
      </c>
      <c r="B43" s="252"/>
      <c r="C43" s="253"/>
    </row>
    <row r="44" spans="1:3" ht="47.25" x14ac:dyDescent="0.3">
      <c r="A44" s="22" t="s">
        <v>82</v>
      </c>
      <c r="B44" s="35" t="s">
        <v>351</v>
      </c>
      <c r="C44" s="25" t="s">
        <v>352</v>
      </c>
    </row>
    <row r="45" spans="1:3" s="4" customFormat="1" ht="39" customHeight="1" x14ac:dyDescent="0.25">
      <c r="A45" s="129" t="s">
        <v>1</v>
      </c>
      <c r="B45" s="79"/>
      <c r="C45" s="13"/>
    </row>
    <row r="46" spans="1:3" s="4" customFormat="1" ht="39" customHeight="1" x14ac:dyDescent="0.25">
      <c r="A46" s="129" t="s">
        <v>2</v>
      </c>
      <c r="B46" s="79"/>
      <c r="C46" s="13"/>
    </row>
    <row r="47" spans="1:3" s="4" customFormat="1" ht="39" customHeight="1" x14ac:dyDescent="0.25">
      <c r="A47" s="129" t="s">
        <v>3</v>
      </c>
      <c r="B47" s="79"/>
      <c r="C47" s="13"/>
    </row>
    <row r="48" spans="1:3" s="4" customFormat="1" ht="39" customHeight="1" x14ac:dyDescent="0.25">
      <c r="A48" s="129" t="s">
        <v>4</v>
      </c>
      <c r="B48" s="79"/>
      <c r="C48" s="13"/>
    </row>
    <row r="49" spans="1:3" s="4" customFormat="1" ht="39" customHeight="1" x14ac:dyDescent="0.25">
      <c r="A49" s="129" t="s">
        <v>5</v>
      </c>
      <c r="B49" s="79"/>
      <c r="C49" s="13"/>
    </row>
    <row r="50" spans="1:3" s="4" customFormat="1" ht="39" customHeight="1" x14ac:dyDescent="0.25">
      <c r="A50" s="129" t="s">
        <v>6</v>
      </c>
      <c r="B50" s="79"/>
      <c r="C50" s="13"/>
    </row>
    <row r="51" spans="1:3" s="4" customFormat="1" ht="39" customHeight="1" x14ac:dyDescent="0.25">
      <c r="A51" s="129" t="s">
        <v>7</v>
      </c>
      <c r="B51" s="79"/>
      <c r="C51" s="13"/>
    </row>
    <row r="52" spans="1:3" s="4" customFormat="1" ht="39" customHeight="1" x14ac:dyDescent="0.25">
      <c r="A52" s="129" t="s">
        <v>10</v>
      </c>
      <c r="B52" s="79"/>
      <c r="C52" s="13"/>
    </row>
    <row r="53" spans="1:3" ht="17.25" x14ac:dyDescent="0.35">
      <c r="A53" s="254" t="s">
        <v>258</v>
      </c>
      <c r="B53" s="255"/>
      <c r="C53" s="256"/>
    </row>
    <row r="54" spans="1:3" ht="93" customHeight="1" thickBot="1" x14ac:dyDescent="0.35">
      <c r="A54" s="243"/>
      <c r="B54" s="244"/>
      <c r="C54" s="245"/>
    </row>
  </sheetData>
  <dataConsolidate/>
  <mergeCells count="7">
    <mergeCell ref="A54:C54"/>
    <mergeCell ref="A5:A24"/>
    <mergeCell ref="A25:C25"/>
    <mergeCell ref="A1:C1"/>
    <mergeCell ref="A42:C42"/>
    <mergeCell ref="A43:C43"/>
    <mergeCell ref="A53:C53"/>
  </mergeCells>
  <dataValidations xWindow="698" yWindow="298" count="1">
    <dataValidation type="whole" allowBlank="1" showErrorMessage="1" error="A cella tartalma, csak egész szám lehet!" promptTitle="FIGYELEM!" prompt="Válassza ki a legördülő listából!" sqref="C3:C4">
      <formula1>0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98" yWindow="298" count="1">
        <x14:dataValidation type="list" allowBlank="1" showInputMessage="1" showErrorMessage="1" promptTitle="FIGYELEM!" prompt="Válassza ki a legördülő listából!">
          <x14:formula1>
            <xm:f>Segédtábla!$A$1:$A$5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80" zoomScaleNormal="80" workbookViewId="0">
      <selection activeCell="D3" sqref="D3"/>
    </sheetView>
  </sheetViews>
  <sheetFormatPr defaultRowHeight="16.5" x14ac:dyDescent="0.3"/>
  <cols>
    <col min="1" max="1" width="33.28515625" style="1" customWidth="1"/>
    <col min="2" max="2" width="8.5703125" style="1" customWidth="1"/>
    <col min="3" max="3" width="52.5703125" style="1" customWidth="1"/>
    <col min="4" max="4" width="63.140625" style="1" customWidth="1"/>
    <col min="5" max="5" width="27.140625" style="1" customWidth="1"/>
    <col min="6" max="16384" width="9.140625" style="1"/>
  </cols>
  <sheetData>
    <row r="1" spans="1:7" ht="17.25" x14ac:dyDescent="0.35">
      <c r="A1" s="234" t="s">
        <v>358</v>
      </c>
      <c r="B1" s="235"/>
      <c r="C1" s="235"/>
      <c r="D1" s="262"/>
      <c r="E1" s="236"/>
    </row>
    <row r="2" spans="1:7" ht="17.25" x14ac:dyDescent="0.35">
      <c r="A2" s="108"/>
      <c r="B2" s="109"/>
      <c r="C2" s="109"/>
      <c r="D2" s="110" t="s">
        <v>424</v>
      </c>
      <c r="E2" s="111" t="s">
        <v>425</v>
      </c>
    </row>
    <row r="3" spans="1:7" ht="35.25" customHeight="1" x14ac:dyDescent="0.3">
      <c r="A3" s="240" t="s">
        <v>94</v>
      </c>
      <c r="B3" s="19"/>
      <c r="C3" s="3" t="s">
        <v>88</v>
      </c>
      <c r="D3" s="149"/>
      <c r="E3" s="55">
        <v>0</v>
      </c>
    </row>
    <row r="4" spans="1:7" ht="35.25" customHeight="1" x14ac:dyDescent="0.3">
      <c r="A4" s="240"/>
      <c r="B4" s="19"/>
      <c r="C4" s="3" t="s">
        <v>89</v>
      </c>
      <c r="D4" s="149"/>
      <c r="E4" s="55">
        <v>0</v>
      </c>
    </row>
    <row r="5" spans="1:7" ht="35.25" customHeight="1" x14ac:dyDescent="0.3">
      <c r="A5" s="240"/>
      <c r="B5" s="19"/>
      <c r="C5" s="3" t="s">
        <v>90</v>
      </c>
      <c r="D5" s="149"/>
      <c r="E5" s="55">
        <v>0</v>
      </c>
    </row>
    <row r="6" spans="1:7" ht="35.25" customHeight="1" x14ac:dyDescent="0.3">
      <c r="A6" s="240"/>
      <c r="B6" s="19"/>
      <c r="C6" s="3" t="s">
        <v>91</v>
      </c>
      <c r="D6" s="149"/>
      <c r="E6" s="55">
        <v>0</v>
      </c>
    </row>
    <row r="7" spans="1:7" ht="35.25" customHeight="1" x14ac:dyDescent="0.3">
      <c r="A7" s="240"/>
      <c r="B7" s="19"/>
      <c r="C7" s="172" t="s">
        <v>92</v>
      </c>
      <c r="D7" s="149"/>
      <c r="E7" s="55">
        <v>0</v>
      </c>
    </row>
    <row r="8" spans="1:7" ht="35.25" customHeight="1" thickBot="1" x14ac:dyDescent="0.35">
      <c r="A8" s="240"/>
      <c r="B8" s="19"/>
      <c r="C8" s="48" t="s">
        <v>93</v>
      </c>
      <c r="D8" s="149"/>
      <c r="E8" s="112"/>
    </row>
    <row r="9" spans="1:7" ht="35.25" customHeight="1" thickBot="1" x14ac:dyDescent="0.35">
      <c r="A9" s="275" t="s">
        <v>345</v>
      </c>
      <c r="B9" s="276"/>
      <c r="C9" s="276"/>
      <c r="D9" s="277"/>
      <c r="E9" s="113">
        <f>SUM(E3:E8)</f>
        <v>0</v>
      </c>
    </row>
    <row r="10" spans="1:7" ht="35.25" customHeight="1" x14ac:dyDescent="0.3">
      <c r="A10" s="269" t="s">
        <v>327</v>
      </c>
      <c r="B10" s="270"/>
      <c r="C10" s="270"/>
      <c r="D10" s="271"/>
      <c r="E10" s="116"/>
    </row>
    <row r="11" spans="1:7" ht="35.25" customHeight="1" thickBot="1" x14ac:dyDescent="0.35">
      <c r="A11" s="272" t="s">
        <v>328</v>
      </c>
      <c r="B11" s="273"/>
      <c r="C11" s="273"/>
      <c r="D11" s="274"/>
      <c r="E11" s="52" t="e">
        <f>E9/E10</f>
        <v>#DIV/0!</v>
      </c>
    </row>
    <row r="12" spans="1:7" ht="35.25" customHeight="1" x14ac:dyDescent="0.3">
      <c r="A12" s="240" t="s">
        <v>83</v>
      </c>
      <c r="B12" s="19"/>
      <c r="C12" s="265" t="s">
        <v>84</v>
      </c>
      <c r="D12" s="266"/>
      <c r="E12" s="53"/>
    </row>
    <row r="13" spans="1:7" ht="35.25" customHeight="1" x14ac:dyDescent="0.3">
      <c r="A13" s="240"/>
      <c r="B13" s="19"/>
      <c r="C13" s="267" t="s">
        <v>85</v>
      </c>
      <c r="D13" s="268"/>
      <c r="E13" s="53"/>
    </row>
    <row r="14" spans="1:7" ht="35.25" customHeight="1" x14ac:dyDescent="0.3">
      <c r="A14" s="240"/>
      <c r="B14" s="19"/>
      <c r="C14" s="267" t="s">
        <v>86</v>
      </c>
      <c r="D14" s="268"/>
      <c r="E14" s="53"/>
    </row>
    <row r="15" spans="1:7" ht="35.25" customHeight="1" x14ac:dyDescent="0.3">
      <c r="A15" s="240"/>
      <c r="B15" s="19"/>
      <c r="C15" s="267" t="s">
        <v>87</v>
      </c>
      <c r="D15" s="268"/>
      <c r="E15" s="28"/>
    </row>
    <row r="16" spans="1:7" ht="35.25" customHeight="1" x14ac:dyDescent="0.3">
      <c r="A16" s="17" t="s">
        <v>132</v>
      </c>
      <c r="B16" s="213" t="s">
        <v>119</v>
      </c>
      <c r="C16" s="213"/>
      <c r="D16" s="263"/>
      <c r="E16" s="264"/>
      <c r="G16" s="184"/>
    </row>
    <row r="17" spans="1:5" ht="17.25" x14ac:dyDescent="0.35">
      <c r="A17" s="254" t="s">
        <v>258</v>
      </c>
      <c r="B17" s="255"/>
      <c r="C17" s="255"/>
      <c r="D17" s="257"/>
      <c r="E17" s="256"/>
    </row>
    <row r="18" spans="1:5" ht="284.25" customHeight="1" thickBot="1" x14ac:dyDescent="0.35">
      <c r="A18" s="258"/>
      <c r="B18" s="259"/>
      <c r="C18" s="259"/>
      <c r="D18" s="260"/>
      <c r="E18" s="261"/>
    </row>
    <row r="19" spans="1:5" ht="17.25" x14ac:dyDescent="0.35">
      <c r="A19" s="248" t="s">
        <v>371</v>
      </c>
      <c r="B19" s="249"/>
      <c r="C19" s="249"/>
      <c r="D19" s="282"/>
      <c r="E19" s="250"/>
    </row>
    <row r="20" spans="1:5" ht="30.75" customHeight="1" x14ac:dyDescent="0.3">
      <c r="A20" s="280" t="s">
        <v>372</v>
      </c>
      <c r="B20" s="281"/>
      <c r="C20" s="204">
        <v>0</v>
      </c>
      <c r="D20" s="203"/>
      <c r="E20" s="56"/>
    </row>
    <row r="21" spans="1:5" ht="30.75" customHeight="1" x14ac:dyDescent="0.3">
      <c r="A21" s="280" t="s">
        <v>359</v>
      </c>
      <c r="B21" s="281"/>
      <c r="C21" s="204">
        <v>0</v>
      </c>
      <c r="D21" s="105"/>
      <c r="E21" s="14"/>
    </row>
    <row r="22" spans="1:5" ht="30.75" customHeight="1" x14ac:dyDescent="0.3">
      <c r="A22" s="280" t="s">
        <v>360</v>
      </c>
      <c r="B22" s="281"/>
      <c r="C22" s="204">
        <v>0</v>
      </c>
      <c r="D22" s="105"/>
      <c r="E22" s="14"/>
    </row>
    <row r="23" spans="1:5" ht="30.75" customHeight="1" x14ac:dyDescent="0.3">
      <c r="A23" s="280" t="s">
        <v>361</v>
      </c>
      <c r="B23" s="281"/>
      <c r="C23" s="204">
        <v>0</v>
      </c>
      <c r="D23" s="105"/>
      <c r="E23" s="14"/>
    </row>
    <row r="24" spans="1:5" ht="30.75" customHeight="1" x14ac:dyDescent="0.3">
      <c r="A24" s="280" t="s">
        <v>362</v>
      </c>
      <c r="B24" s="281"/>
      <c r="C24" s="204">
        <v>0</v>
      </c>
      <c r="D24" s="105"/>
      <c r="E24" s="14"/>
    </row>
    <row r="25" spans="1:5" ht="30.75" customHeight="1" x14ac:dyDescent="0.3">
      <c r="A25" s="280" t="s">
        <v>363</v>
      </c>
      <c r="B25" s="281"/>
      <c r="C25" s="204">
        <v>0</v>
      </c>
      <c r="D25" s="105"/>
      <c r="E25" s="14"/>
    </row>
    <row r="26" spans="1:5" ht="30.75" customHeight="1" x14ac:dyDescent="0.3">
      <c r="A26" s="280" t="s">
        <v>364</v>
      </c>
      <c r="B26" s="281"/>
      <c r="C26" s="204">
        <v>0</v>
      </c>
      <c r="D26" s="105"/>
      <c r="E26" s="14"/>
    </row>
    <row r="27" spans="1:5" ht="30.75" customHeight="1" x14ac:dyDescent="0.3">
      <c r="A27" s="280" t="s">
        <v>365</v>
      </c>
      <c r="B27" s="281"/>
      <c r="C27" s="204">
        <v>0</v>
      </c>
      <c r="D27" s="173"/>
      <c r="E27" s="14"/>
    </row>
    <row r="28" spans="1:5" ht="30.75" customHeight="1" x14ac:dyDescent="0.3">
      <c r="A28" s="280" t="s">
        <v>366</v>
      </c>
      <c r="B28" s="281"/>
      <c r="C28" s="204">
        <v>0</v>
      </c>
      <c r="D28" s="105"/>
      <c r="E28" s="14"/>
    </row>
    <row r="29" spans="1:5" ht="30.75" customHeight="1" x14ac:dyDescent="0.3">
      <c r="A29" s="280" t="s">
        <v>367</v>
      </c>
      <c r="B29" s="281"/>
      <c r="C29" s="204">
        <v>0</v>
      </c>
      <c r="D29" s="105"/>
      <c r="E29" s="14"/>
    </row>
    <row r="30" spans="1:5" ht="30.75" customHeight="1" x14ac:dyDescent="0.3">
      <c r="A30" s="280" t="s">
        <v>368</v>
      </c>
      <c r="B30" s="281"/>
      <c r="C30" s="204">
        <v>0</v>
      </c>
      <c r="D30" s="151"/>
      <c r="E30" s="14"/>
    </row>
    <row r="31" spans="1:5" ht="30.75" customHeight="1" x14ac:dyDescent="0.3">
      <c r="A31" s="280" t="s">
        <v>369</v>
      </c>
      <c r="B31" s="281"/>
      <c r="C31" s="204">
        <v>0</v>
      </c>
      <c r="D31" s="105"/>
      <c r="E31" s="14"/>
    </row>
    <row r="32" spans="1:5" ht="30.75" customHeight="1" x14ac:dyDescent="0.3">
      <c r="A32" s="280" t="s">
        <v>370</v>
      </c>
      <c r="B32" s="281"/>
      <c r="C32" s="204">
        <v>0</v>
      </c>
      <c r="D32" s="105"/>
      <c r="E32" s="14"/>
    </row>
    <row r="33" spans="1:5" ht="30.75" customHeight="1" thickBot="1" x14ac:dyDescent="0.35">
      <c r="A33" s="283" t="s">
        <v>345</v>
      </c>
      <c r="B33" s="284"/>
      <c r="C33" s="57">
        <f>SUM(C20:C32)</f>
        <v>0</v>
      </c>
      <c r="D33" s="106"/>
      <c r="E33" s="16"/>
    </row>
    <row r="34" spans="1:5" ht="17.25" thickBot="1" x14ac:dyDescent="0.35"/>
    <row r="35" spans="1:5" ht="38.25" customHeight="1" thickBot="1" x14ac:dyDescent="0.35">
      <c r="A35" s="278" t="s">
        <v>373</v>
      </c>
      <c r="B35" s="279"/>
      <c r="C35" s="58">
        <f>E9-C33</f>
        <v>0</v>
      </c>
      <c r="D35" s="107"/>
    </row>
  </sheetData>
  <mergeCells count="29">
    <mergeCell ref="A35:B35"/>
    <mergeCell ref="A31:B31"/>
    <mergeCell ref="A32:B32"/>
    <mergeCell ref="A19:E19"/>
    <mergeCell ref="A33:B33"/>
    <mergeCell ref="A20:B20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7:E17"/>
    <mergeCell ref="A18:E18"/>
    <mergeCell ref="A12:A15"/>
    <mergeCell ref="A3:A8"/>
    <mergeCell ref="A1:E1"/>
    <mergeCell ref="B16:E16"/>
    <mergeCell ref="C12:D12"/>
    <mergeCell ref="C13:D13"/>
    <mergeCell ref="C14:D14"/>
    <mergeCell ref="C15:D15"/>
    <mergeCell ref="A10:D10"/>
    <mergeCell ref="A11:D11"/>
    <mergeCell ref="A9:D9"/>
  </mergeCells>
  <dataValidations count="1">
    <dataValidation allowBlank="1" showInputMessage="1" showErrorMessage="1" promptTitle="FIGYELEM!" prompt="Ez egy automatikusan generált cella, nem szabad kitölteni!" sqref="E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4" orientation="portrait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rowBreaks count="1" manualBreakCount="1">
    <brk id="16" max="16383" man="1"/>
  </rowBreaks>
  <ignoredErrors>
    <ignoredError sqref="E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95250</xdr:rowOff>
                  </from>
                  <to>
                    <xdr:col>1</xdr:col>
                    <xdr:colOff>485775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95250</xdr:rowOff>
                  </from>
                  <to>
                    <xdr:col>1</xdr:col>
                    <xdr:colOff>485775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95250</xdr:rowOff>
                  </from>
                  <to>
                    <xdr:col>1</xdr:col>
                    <xdr:colOff>485775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95250</xdr:rowOff>
                  </from>
                  <to>
                    <xdr:col>1</xdr:col>
                    <xdr:colOff>485775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180975</xdr:colOff>
                    <xdr:row>2</xdr:row>
                    <xdr:rowOff>95250</xdr:rowOff>
                  </from>
                  <to>
                    <xdr:col>1</xdr:col>
                    <xdr:colOff>485775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180975</xdr:colOff>
                    <xdr:row>3</xdr:row>
                    <xdr:rowOff>95250</xdr:rowOff>
                  </from>
                  <to>
                    <xdr:col>1</xdr:col>
                    <xdr:colOff>485775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180975</xdr:colOff>
                    <xdr:row>4</xdr:row>
                    <xdr:rowOff>95250</xdr:rowOff>
                  </from>
                  <to>
                    <xdr:col>1</xdr:col>
                    <xdr:colOff>485775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95250</xdr:rowOff>
                  </from>
                  <to>
                    <xdr:col>1</xdr:col>
                    <xdr:colOff>485775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95250</xdr:rowOff>
                  </from>
                  <to>
                    <xdr:col>1</xdr:col>
                    <xdr:colOff>485775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180975</xdr:colOff>
                    <xdr:row>7</xdr:row>
                    <xdr:rowOff>95250</xdr:rowOff>
                  </from>
                  <to>
                    <xdr:col>1</xdr:col>
                    <xdr:colOff>485775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B16:E16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="90" zoomScaleNormal="90" workbookViewId="0">
      <selection activeCell="F10" sqref="F10"/>
    </sheetView>
  </sheetViews>
  <sheetFormatPr defaultRowHeight="16.5" x14ac:dyDescent="0.3"/>
  <cols>
    <col min="1" max="1" width="6.28515625" style="133" customWidth="1"/>
    <col min="2" max="2" width="40.7109375" style="1" customWidth="1"/>
    <col min="3" max="3" width="53.85546875" style="1" customWidth="1"/>
    <col min="4" max="4" width="30.5703125" style="1" customWidth="1"/>
    <col min="5" max="5" width="29.7109375" style="1" customWidth="1"/>
    <col min="6" max="6" width="40.5703125" style="1" customWidth="1"/>
    <col min="7" max="16384" width="9.140625" style="1"/>
  </cols>
  <sheetData>
    <row r="1" spans="1:6" ht="18" thickBot="1" x14ac:dyDescent="0.4">
      <c r="A1" s="285" t="s">
        <v>259</v>
      </c>
      <c r="B1" s="286"/>
      <c r="C1" s="286"/>
      <c r="D1" s="286"/>
      <c r="E1" s="287"/>
    </row>
    <row r="2" spans="1:6" ht="17.25" thickBot="1" x14ac:dyDescent="0.35"/>
    <row r="3" spans="1:6" ht="17.25" x14ac:dyDescent="0.35">
      <c r="B3" s="248" t="s">
        <v>105</v>
      </c>
      <c r="C3" s="250"/>
    </row>
    <row r="4" spans="1:6" ht="33.75" customHeight="1" thickBot="1" x14ac:dyDescent="0.35">
      <c r="B4" s="20" t="s">
        <v>107</v>
      </c>
      <c r="C4" s="139"/>
      <c r="D4" s="184"/>
    </row>
    <row r="5" spans="1:6" ht="17.25" thickBot="1" x14ac:dyDescent="0.35"/>
    <row r="6" spans="1:6" ht="17.25" x14ac:dyDescent="0.35">
      <c r="A6" s="248" t="s">
        <v>106</v>
      </c>
      <c r="B6" s="249"/>
      <c r="C6" s="249"/>
      <c r="D6" s="249"/>
      <c r="E6" s="250"/>
    </row>
    <row r="7" spans="1:6" ht="34.5" x14ac:dyDescent="0.3">
      <c r="A7" s="130" t="s">
        <v>82</v>
      </c>
      <c r="B7" s="18" t="s">
        <v>95</v>
      </c>
      <c r="C7" s="18" t="s">
        <v>97</v>
      </c>
      <c r="D7" s="18" t="s">
        <v>96</v>
      </c>
      <c r="E7" s="25" t="s">
        <v>117</v>
      </c>
    </row>
    <row r="8" spans="1:6" ht="33" customHeight="1" x14ac:dyDescent="0.3">
      <c r="A8" s="129" t="s">
        <v>1</v>
      </c>
      <c r="B8" s="201"/>
      <c r="C8" s="140"/>
      <c r="D8" s="140"/>
      <c r="E8" s="123"/>
      <c r="F8" s="202"/>
    </row>
    <row r="9" spans="1:6" ht="33" customHeight="1" x14ac:dyDescent="0.3">
      <c r="A9" s="129" t="s">
        <v>2</v>
      </c>
      <c r="B9" s="79"/>
      <c r="C9" s="12"/>
      <c r="D9" s="12"/>
      <c r="E9" s="26"/>
    </row>
    <row r="10" spans="1:6" ht="33" customHeight="1" x14ac:dyDescent="0.3">
      <c r="A10" s="129" t="s">
        <v>3</v>
      </c>
      <c r="B10" s="79"/>
      <c r="C10" s="12"/>
      <c r="D10" s="12"/>
      <c r="E10" s="26"/>
    </row>
    <row r="11" spans="1:6" ht="33" customHeight="1" x14ac:dyDescent="0.3">
      <c r="A11" s="129" t="s">
        <v>4</v>
      </c>
      <c r="B11" s="79"/>
      <c r="C11" s="12"/>
      <c r="D11" s="12"/>
      <c r="E11" s="26"/>
    </row>
    <row r="12" spans="1:6" ht="33" customHeight="1" x14ac:dyDescent="0.3">
      <c r="A12" s="129" t="s">
        <v>5</v>
      </c>
      <c r="B12" s="79"/>
      <c r="C12" s="12"/>
      <c r="D12" s="12"/>
      <c r="E12" s="26"/>
    </row>
    <row r="13" spans="1:6" ht="33" customHeight="1" x14ac:dyDescent="0.3">
      <c r="A13" s="129" t="s">
        <v>6</v>
      </c>
      <c r="B13" s="79"/>
      <c r="C13" s="12"/>
      <c r="D13" s="12"/>
      <c r="E13" s="26"/>
    </row>
    <row r="14" spans="1:6" ht="33" customHeight="1" x14ac:dyDescent="0.3">
      <c r="A14" s="129" t="s">
        <v>7</v>
      </c>
      <c r="B14" s="79"/>
      <c r="C14" s="12"/>
      <c r="D14" s="12"/>
      <c r="E14" s="26"/>
    </row>
    <row r="15" spans="1:6" ht="33" customHeight="1" x14ac:dyDescent="0.3">
      <c r="A15" s="129" t="s">
        <v>8</v>
      </c>
      <c r="B15" s="79"/>
      <c r="C15" s="12"/>
      <c r="D15" s="12"/>
      <c r="E15" s="26"/>
    </row>
    <row r="16" spans="1:6" ht="33" customHeight="1" x14ac:dyDescent="0.3">
      <c r="A16" s="129" t="s">
        <v>9</v>
      </c>
      <c r="B16" s="79"/>
      <c r="C16" s="12"/>
      <c r="D16" s="12"/>
      <c r="E16" s="26"/>
    </row>
    <row r="17" spans="1:6" ht="33" customHeight="1" thickBot="1" x14ac:dyDescent="0.35">
      <c r="A17" s="132" t="s">
        <v>10</v>
      </c>
      <c r="B17" s="34"/>
      <c r="C17" s="21"/>
      <c r="D17" s="21"/>
      <c r="E17" s="24"/>
    </row>
    <row r="18" spans="1:6" ht="17.25" thickBot="1" x14ac:dyDescent="0.35"/>
    <row r="19" spans="1:6" ht="25.5" customHeight="1" x14ac:dyDescent="0.3">
      <c r="B19" s="288" t="s">
        <v>122</v>
      </c>
      <c r="C19" s="289"/>
      <c r="D19" s="29"/>
      <c r="E19" s="29"/>
    </row>
    <row r="20" spans="1:6" ht="52.5" customHeight="1" x14ac:dyDescent="0.3">
      <c r="B20" s="30" t="s">
        <v>121</v>
      </c>
      <c r="C20" s="26"/>
    </row>
    <row r="21" spans="1:6" ht="52.5" customHeight="1" x14ac:dyDescent="0.3">
      <c r="B21" s="30" t="s">
        <v>120</v>
      </c>
      <c r="C21" s="152"/>
    </row>
    <row r="22" spans="1:6" ht="52.5" customHeight="1" x14ac:dyDescent="0.3">
      <c r="B22" s="30" t="s">
        <v>123</v>
      </c>
      <c r="C22" s="26"/>
      <c r="D22" s="184"/>
    </row>
    <row r="23" spans="1:6" ht="52.5" customHeight="1" x14ac:dyDescent="0.3">
      <c r="B23" s="30" t="s">
        <v>124</v>
      </c>
      <c r="C23" s="117"/>
    </row>
    <row r="24" spans="1:6" ht="52.5" customHeight="1" thickBot="1" x14ac:dyDescent="0.35">
      <c r="B24" s="31" t="s">
        <v>128</v>
      </c>
      <c r="C24" s="118"/>
    </row>
    <row r="25" spans="1:6" ht="17.25" thickBot="1" x14ac:dyDescent="0.35"/>
    <row r="26" spans="1:6" ht="17.25" x14ac:dyDescent="0.35">
      <c r="A26" s="290" t="s">
        <v>258</v>
      </c>
      <c r="B26" s="291"/>
      <c r="C26" s="291"/>
      <c r="D26" s="291"/>
      <c r="E26" s="292"/>
    </row>
    <row r="27" spans="1:6" ht="96" customHeight="1" thickBot="1" x14ac:dyDescent="0.35">
      <c r="A27" s="243"/>
      <c r="B27" s="244"/>
      <c r="C27" s="244"/>
      <c r="D27" s="244"/>
      <c r="E27" s="245"/>
      <c r="F27" s="184"/>
    </row>
  </sheetData>
  <mergeCells count="6">
    <mergeCell ref="A27:E27"/>
    <mergeCell ref="A1:E1"/>
    <mergeCell ref="B3:C3"/>
    <mergeCell ref="A6:E6"/>
    <mergeCell ref="B19:C19"/>
    <mergeCell ref="A26:E26"/>
  </mergeCells>
  <pageMargins left="0.70866141732283472" right="0.70866141732283472" top="0.74803149606299213" bottom="0.74803149606299213" header="0.31496062992125984" footer="0.31496062992125984"/>
  <pageSetup paperSize="9" scale="81" fitToHeight="5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FIGYELEM!" prompt="Válassza ki a legördülő listából!">
          <x14:formula1>
            <xm:f>Segédtábla!$A$17:$A$21</xm:f>
          </x14:formula1>
          <xm:sqref>D8:D17</xm:sqref>
        </x14:dataValidation>
        <x14:dataValidation type="list" allowBlank="1" showInputMessage="1" showErrorMessage="1" promptTitle="FIGYELEM!" prompt="Válassza ki a legördülő listából!">
          <x14:formula1>
            <xm:f>Segédtábla!$A$22:$A$31</xm:f>
          </x14:formula1>
          <xm:sqref>C4</xm:sqref>
        </x14:dataValidation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E8:E17 C20 C22</xm:sqref>
        </x14:dataValidation>
        <x14:dataValidation type="list" allowBlank="1" showInputMessage="1" showErrorMessage="1" promptTitle="FIGYELEM!" prompt="Válassza ki a legördülő listából!">
          <x14:formula1>
            <xm:f>Segédtábla!$C$32:$C$34</xm:f>
          </x14:formula1>
          <xm:sqref>C23</xm:sqref>
        </x14:dataValidation>
        <x14:dataValidation type="list" allowBlank="1" showInputMessage="1" showErrorMessage="1" promptTitle="FIGYELEM!" prompt="Válassza ki a legördülő listából!">
          <x14:formula1>
            <xm:f>Segédtábla!$C$36:$C$38</xm:f>
          </x14:formula1>
          <xm:sqref>C24</xm:sqref>
        </x14:dataValidation>
        <x14:dataValidation type="list" allowBlank="1" showInputMessage="1" showErrorMessage="1" promptTitle="FIGYELEM!" prompt="Válassza ki a legördülő listából!">
          <x14:formula1>
            <xm:f>Segédtábla!$A$10:$A$16</xm:f>
          </x14:formula1>
          <xm:sqref>C8:C17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B4" sqref="B4"/>
    </sheetView>
  </sheetViews>
  <sheetFormatPr defaultRowHeight="16.5" x14ac:dyDescent="0.3"/>
  <cols>
    <col min="1" max="1" width="6" style="133" customWidth="1"/>
    <col min="2" max="2" width="39.85546875" style="1" customWidth="1"/>
    <col min="3" max="3" width="21.42578125" style="1" customWidth="1"/>
    <col min="4" max="4" width="17.5703125" style="1" customWidth="1"/>
    <col min="5" max="5" width="31.5703125" style="1" customWidth="1"/>
    <col min="6" max="6" width="30" style="1" customWidth="1"/>
    <col min="7" max="16384" width="9.140625" style="1"/>
  </cols>
  <sheetData>
    <row r="1" spans="1:6" ht="17.25" x14ac:dyDescent="0.35">
      <c r="A1" s="234" t="s">
        <v>260</v>
      </c>
      <c r="B1" s="235"/>
      <c r="C1" s="235"/>
      <c r="D1" s="235"/>
      <c r="E1" s="235"/>
      <c r="F1" s="236"/>
    </row>
    <row r="2" spans="1:6" ht="27.75" customHeight="1" x14ac:dyDescent="0.3">
      <c r="A2" s="296" t="s">
        <v>212</v>
      </c>
      <c r="B2" s="297"/>
      <c r="C2" s="297"/>
      <c r="D2" s="297"/>
      <c r="E2" s="297"/>
      <c r="F2" s="298"/>
    </row>
    <row r="3" spans="1:6" ht="34.5" x14ac:dyDescent="0.3">
      <c r="A3" s="130" t="s">
        <v>82</v>
      </c>
      <c r="B3" s="35" t="s">
        <v>208</v>
      </c>
      <c r="C3" s="35" t="s">
        <v>209</v>
      </c>
      <c r="D3" s="35" t="s">
        <v>426</v>
      </c>
      <c r="E3" s="35" t="s">
        <v>210</v>
      </c>
      <c r="F3" s="25" t="s">
        <v>211</v>
      </c>
    </row>
    <row r="4" spans="1:6" s="4" customFormat="1" ht="36.75" customHeight="1" x14ac:dyDescent="0.3">
      <c r="A4" s="129" t="s">
        <v>1</v>
      </c>
      <c r="B4" s="6"/>
      <c r="C4" s="124"/>
      <c r="D4" s="124"/>
      <c r="E4" s="124"/>
      <c r="F4" s="127"/>
    </row>
    <row r="5" spans="1:6" s="4" customFormat="1" ht="36.75" customHeight="1" x14ac:dyDescent="0.25">
      <c r="A5" s="129" t="s">
        <v>2</v>
      </c>
      <c r="B5" s="79"/>
      <c r="C5" s="79"/>
      <c r="D5" s="79"/>
      <c r="E5" s="79"/>
      <c r="F5" s="13"/>
    </row>
    <row r="6" spans="1:6" s="4" customFormat="1" ht="36.75" customHeight="1" x14ac:dyDescent="0.25">
      <c r="A6" s="129" t="s">
        <v>3</v>
      </c>
      <c r="B6" s="79"/>
      <c r="C6" s="79"/>
      <c r="D6" s="79"/>
      <c r="E6" s="79"/>
      <c r="F6" s="13"/>
    </row>
    <row r="7" spans="1:6" s="4" customFormat="1" ht="36.75" customHeight="1" x14ac:dyDescent="0.25">
      <c r="A7" s="129" t="s">
        <v>4</v>
      </c>
      <c r="B7" s="79"/>
      <c r="C7" s="79"/>
      <c r="D7" s="79"/>
      <c r="E7" s="79"/>
      <c r="F7" s="13"/>
    </row>
    <row r="8" spans="1:6" s="4" customFormat="1" ht="36.75" customHeight="1" x14ac:dyDescent="0.25">
      <c r="A8" s="129" t="s">
        <v>5</v>
      </c>
      <c r="B8" s="79"/>
      <c r="C8" s="79"/>
      <c r="D8" s="79"/>
      <c r="E8" s="79"/>
      <c r="F8" s="13"/>
    </row>
    <row r="9" spans="1:6" s="4" customFormat="1" ht="36.75" customHeight="1" x14ac:dyDescent="0.25">
      <c r="A9" s="129" t="s">
        <v>6</v>
      </c>
      <c r="B9" s="79"/>
      <c r="C9" s="79"/>
      <c r="D9" s="79"/>
      <c r="E9" s="79"/>
      <c r="F9" s="13"/>
    </row>
    <row r="10" spans="1:6" s="4" customFormat="1" ht="36.75" customHeight="1" x14ac:dyDescent="0.25">
      <c r="A10" s="129" t="s">
        <v>7</v>
      </c>
      <c r="B10" s="79"/>
      <c r="C10" s="79"/>
      <c r="D10" s="79"/>
      <c r="E10" s="79"/>
      <c r="F10" s="13"/>
    </row>
    <row r="11" spans="1:6" s="4" customFormat="1" ht="36.75" customHeight="1" x14ac:dyDescent="0.25">
      <c r="A11" s="129" t="s">
        <v>8</v>
      </c>
      <c r="B11" s="79"/>
      <c r="C11" s="79"/>
      <c r="D11" s="79"/>
      <c r="E11" s="79"/>
      <c r="F11" s="13"/>
    </row>
    <row r="12" spans="1:6" s="4" customFormat="1" ht="36.75" customHeight="1" x14ac:dyDescent="0.25">
      <c r="A12" s="129" t="s">
        <v>9</v>
      </c>
      <c r="B12" s="79"/>
      <c r="C12" s="79"/>
      <c r="D12" s="79"/>
      <c r="E12" s="79"/>
      <c r="F12" s="13"/>
    </row>
    <row r="13" spans="1:6" s="4" customFormat="1" ht="36.75" customHeight="1" thickBot="1" x14ac:dyDescent="0.3">
      <c r="A13" s="132" t="s">
        <v>10</v>
      </c>
      <c r="B13" s="34"/>
      <c r="C13" s="34"/>
      <c r="D13" s="34"/>
      <c r="E13" s="34"/>
      <c r="F13" s="84"/>
    </row>
    <row r="14" spans="1:6" ht="27.75" customHeight="1" x14ac:dyDescent="0.3">
      <c r="A14" s="288" t="s">
        <v>215</v>
      </c>
      <c r="B14" s="299"/>
      <c r="C14" s="299"/>
      <c r="D14" s="299"/>
      <c r="E14" s="299"/>
      <c r="F14" s="289"/>
    </row>
    <row r="15" spans="1:6" ht="66.75" customHeight="1" x14ac:dyDescent="0.3">
      <c r="A15" s="130" t="s">
        <v>82</v>
      </c>
      <c r="B15" s="19" t="s">
        <v>213</v>
      </c>
      <c r="C15" s="300" t="s">
        <v>353</v>
      </c>
      <c r="D15" s="300"/>
      <c r="E15" s="19" t="s">
        <v>214</v>
      </c>
      <c r="F15" s="36" t="s">
        <v>229</v>
      </c>
    </row>
    <row r="16" spans="1:6" ht="36.75" customHeight="1" x14ac:dyDescent="0.3">
      <c r="A16" s="129" t="s">
        <v>1</v>
      </c>
      <c r="B16" s="144"/>
      <c r="C16" s="301"/>
      <c r="D16" s="302"/>
      <c r="E16" s="124"/>
      <c r="F16" s="127"/>
    </row>
    <row r="17" spans="1:6" ht="36.75" customHeight="1" x14ac:dyDescent="0.3">
      <c r="A17" s="129" t="s">
        <v>2</v>
      </c>
      <c r="B17" s="144"/>
      <c r="C17" s="301"/>
      <c r="D17" s="302"/>
      <c r="E17" s="124"/>
      <c r="F17" s="143"/>
    </row>
    <row r="18" spans="1:6" ht="36.75" customHeight="1" x14ac:dyDescent="0.3">
      <c r="A18" s="129" t="s">
        <v>3</v>
      </c>
      <c r="B18" s="119"/>
      <c r="C18" s="301"/>
      <c r="D18" s="302"/>
      <c r="E18" s="124"/>
      <c r="F18" s="127"/>
    </row>
    <row r="19" spans="1:6" ht="36.75" customHeight="1" x14ac:dyDescent="0.3">
      <c r="A19" s="129" t="s">
        <v>4</v>
      </c>
      <c r="B19" s="79"/>
      <c r="C19" s="301"/>
      <c r="D19" s="302"/>
      <c r="E19" s="79"/>
      <c r="F19" s="13"/>
    </row>
    <row r="20" spans="1:6" ht="36.75" customHeight="1" x14ac:dyDescent="0.3">
      <c r="A20" s="129" t="s">
        <v>5</v>
      </c>
      <c r="B20" s="79"/>
      <c r="C20" s="301"/>
      <c r="D20" s="302"/>
      <c r="E20" s="79"/>
      <c r="F20" s="13"/>
    </row>
    <row r="21" spans="1:6" ht="36.75" customHeight="1" x14ac:dyDescent="0.3">
      <c r="A21" s="129" t="s">
        <v>6</v>
      </c>
      <c r="B21" s="79"/>
      <c r="C21" s="301"/>
      <c r="D21" s="302"/>
      <c r="E21" s="79"/>
      <c r="F21" s="13"/>
    </row>
    <row r="22" spans="1:6" ht="36.75" customHeight="1" x14ac:dyDescent="0.3">
      <c r="A22" s="129" t="s">
        <v>7</v>
      </c>
      <c r="B22" s="79"/>
      <c r="C22" s="301"/>
      <c r="D22" s="302"/>
      <c r="E22" s="79"/>
      <c r="F22" s="13"/>
    </row>
    <row r="23" spans="1:6" ht="36.75" customHeight="1" x14ac:dyDescent="0.3">
      <c r="A23" s="129" t="s">
        <v>8</v>
      </c>
      <c r="B23" s="79"/>
      <c r="C23" s="301"/>
      <c r="D23" s="302"/>
      <c r="E23" s="79"/>
      <c r="F23" s="13"/>
    </row>
    <row r="24" spans="1:6" ht="36.75" customHeight="1" thickBot="1" x14ac:dyDescent="0.35">
      <c r="A24" s="129" t="s">
        <v>9</v>
      </c>
      <c r="B24" s="34"/>
      <c r="C24" s="303"/>
      <c r="D24" s="304"/>
      <c r="E24" s="34"/>
      <c r="F24" s="84"/>
    </row>
    <row r="25" spans="1:6" ht="17.25" x14ac:dyDescent="0.35">
      <c r="A25" s="290" t="s">
        <v>258</v>
      </c>
      <c r="B25" s="291"/>
      <c r="C25" s="291"/>
      <c r="D25" s="291"/>
      <c r="E25" s="291"/>
      <c r="F25" s="292"/>
    </row>
    <row r="26" spans="1:6" ht="82.5" customHeight="1" thickBot="1" x14ac:dyDescent="0.35">
      <c r="A26" s="293"/>
      <c r="B26" s="294"/>
      <c r="C26" s="294"/>
      <c r="D26" s="294"/>
      <c r="E26" s="294"/>
      <c r="F26" s="295"/>
    </row>
  </sheetData>
  <mergeCells count="15">
    <mergeCell ref="A1:F1"/>
    <mergeCell ref="A25:F25"/>
    <mergeCell ref="A26:F26"/>
    <mergeCell ref="A2:F2"/>
    <mergeCell ref="A14:F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</mergeCells>
  <pageMargins left="0.70866141732283472" right="0.70866141732283472" top="0.74803149606299213" bottom="0.74803149606299213" header="0.31496062992125984" footer="0.31496062992125984"/>
  <pageSetup paperSize="9" scale="89" fitToHeight="4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rowBreaks count="1" manualBreakCount="1">
    <brk id="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B3" sqref="B3"/>
    </sheetView>
  </sheetViews>
  <sheetFormatPr defaultColWidth="48.85546875" defaultRowHeight="16.5" x14ac:dyDescent="0.3"/>
  <cols>
    <col min="1" max="1" width="5.85546875" style="133" customWidth="1"/>
    <col min="2" max="2" width="40.7109375" style="1" customWidth="1"/>
    <col min="3" max="3" width="28" style="1" customWidth="1"/>
    <col min="4" max="4" width="23.5703125" style="1" customWidth="1"/>
    <col min="5" max="5" width="11.5703125" style="1" customWidth="1"/>
    <col min="6" max="6" width="33" style="1" customWidth="1"/>
    <col min="7" max="7" width="26.28515625" style="1" customWidth="1"/>
    <col min="8" max="16384" width="48.85546875" style="1"/>
  </cols>
  <sheetData>
    <row r="1" spans="1:7" ht="17.25" x14ac:dyDescent="0.35">
      <c r="A1" s="234" t="s">
        <v>261</v>
      </c>
      <c r="B1" s="235"/>
      <c r="C1" s="235"/>
      <c r="D1" s="235"/>
      <c r="E1" s="235"/>
      <c r="F1" s="235"/>
      <c r="G1" s="236"/>
    </row>
    <row r="2" spans="1:7" ht="66" x14ac:dyDescent="0.3">
      <c r="A2" s="129" t="s">
        <v>11</v>
      </c>
      <c r="B2" s="42" t="s">
        <v>218</v>
      </c>
      <c r="C2" s="19" t="s">
        <v>230</v>
      </c>
      <c r="D2" s="19" t="s">
        <v>216</v>
      </c>
      <c r="E2" s="19" t="s">
        <v>217</v>
      </c>
      <c r="F2" s="19" t="s">
        <v>219</v>
      </c>
      <c r="G2" s="36" t="s">
        <v>220</v>
      </c>
    </row>
    <row r="3" spans="1:7" s="4" customFormat="1" ht="24.75" customHeight="1" x14ac:dyDescent="0.25">
      <c r="A3" s="129" t="s">
        <v>1</v>
      </c>
      <c r="B3" s="79"/>
      <c r="C3" s="79"/>
      <c r="D3" s="8"/>
      <c r="E3" s="8"/>
      <c r="F3" s="79"/>
      <c r="G3" s="26"/>
    </row>
    <row r="4" spans="1:7" s="4" customFormat="1" ht="24.75" customHeight="1" x14ac:dyDescent="0.25">
      <c r="A4" s="129" t="s">
        <v>2</v>
      </c>
      <c r="B4" s="79"/>
      <c r="C4" s="79"/>
      <c r="D4" s="8"/>
      <c r="E4" s="8"/>
      <c r="F4" s="79"/>
      <c r="G4" s="26"/>
    </row>
    <row r="5" spans="1:7" s="4" customFormat="1" ht="24.75" customHeight="1" x14ac:dyDescent="0.25">
      <c r="A5" s="129" t="s">
        <v>3</v>
      </c>
      <c r="B5" s="79"/>
      <c r="C5" s="79"/>
      <c r="D5" s="8"/>
      <c r="E5" s="8"/>
      <c r="F5" s="79"/>
      <c r="G5" s="26"/>
    </row>
    <row r="6" spans="1:7" s="4" customFormat="1" ht="24.75" customHeight="1" x14ac:dyDescent="0.25">
      <c r="A6" s="129" t="s">
        <v>4</v>
      </c>
      <c r="B6" s="79"/>
      <c r="C6" s="79"/>
      <c r="D6" s="8"/>
      <c r="E6" s="8"/>
      <c r="F6" s="79"/>
      <c r="G6" s="26"/>
    </row>
    <row r="7" spans="1:7" s="4" customFormat="1" ht="24.75" customHeight="1" x14ac:dyDescent="0.25">
      <c r="A7" s="129" t="s">
        <v>5</v>
      </c>
      <c r="B7" s="79"/>
      <c r="C7" s="79"/>
      <c r="D7" s="8"/>
      <c r="E7" s="8"/>
      <c r="F7" s="79"/>
      <c r="G7" s="26"/>
    </row>
    <row r="8" spans="1:7" s="4" customFormat="1" ht="24.75" customHeight="1" x14ac:dyDescent="0.25">
      <c r="A8" s="129" t="s">
        <v>6</v>
      </c>
      <c r="B8" s="79"/>
      <c r="C8" s="79"/>
      <c r="D8" s="8"/>
      <c r="E8" s="8"/>
      <c r="F8" s="79"/>
      <c r="G8" s="26"/>
    </row>
    <row r="9" spans="1:7" s="4" customFormat="1" ht="24.75" customHeight="1" x14ac:dyDescent="0.25">
      <c r="A9" s="129" t="s">
        <v>7</v>
      </c>
      <c r="B9" s="79"/>
      <c r="C9" s="79"/>
      <c r="D9" s="8"/>
      <c r="E9" s="8"/>
      <c r="F9" s="79"/>
      <c r="G9" s="26"/>
    </row>
    <row r="10" spans="1:7" s="4" customFormat="1" ht="24.75" customHeight="1" x14ac:dyDescent="0.25">
      <c r="A10" s="129" t="s">
        <v>8</v>
      </c>
      <c r="B10" s="79"/>
      <c r="C10" s="79"/>
      <c r="D10" s="8"/>
      <c r="E10" s="8"/>
      <c r="F10" s="79"/>
      <c r="G10" s="26"/>
    </row>
    <row r="11" spans="1:7" s="4" customFormat="1" ht="24.75" customHeight="1" x14ac:dyDescent="0.25">
      <c r="A11" s="129" t="s">
        <v>9</v>
      </c>
      <c r="B11" s="79"/>
      <c r="C11" s="79"/>
      <c r="D11" s="8"/>
      <c r="E11" s="8"/>
      <c r="F11" s="79"/>
      <c r="G11" s="26"/>
    </row>
    <row r="12" spans="1:7" s="4" customFormat="1" ht="24.75" customHeight="1" thickBot="1" x14ac:dyDescent="0.3">
      <c r="A12" s="132" t="s">
        <v>10</v>
      </c>
      <c r="B12" s="34"/>
      <c r="C12" s="34"/>
      <c r="D12" s="37"/>
      <c r="E12" s="37"/>
      <c r="F12" s="34"/>
      <c r="G12" s="24"/>
    </row>
    <row r="13" spans="1:7" ht="17.25" x14ac:dyDescent="0.35">
      <c r="A13" s="290" t="s">
        <v>258</v>
      </c>
      <c r="B13" s="291"/>
      <c r="C13" s="291"/>
      <c r="D13" s="291"/>
      <c r="E13" s="291"/>
      <c r="F13" s="291"/>
      <c r="G13" s="292"/>
    </row>
    <row r="14" spans="1:7" ht="219.75" customHeight="1" thickBot="1" x14ac:dyDescent="0.35">
      <c r="A14" s="293"/>
      <c r="B14" s="294"/>
      <c r="C14" s="294"/>
      <c r="D14" s="294"/>
      <c r="E14" s="294"/>
      <c r="F14" s="294"/>
      <c r="G14" s="295"/>
    </row>
  </sheetData>
  <mergeCells count="3">
    <mergeCell ref="A1:G1"/>
    <mergeCell ref="A13:G13"/>
    <mergeCell ref="A14:G14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  <headerFooter>
    <oddHeader>&amp;C&amp;"Palatino Linotype,Félkövér"&amp;10ÉLETKÖRÜLMÉNYEK FELMÉRÉSE&amp;"Palatino Linotype,Normál"
A komplex felzárkózási képzés szervezéséhez szükséges egyéni fejlesztési terv összeállítása céljából&amp;R&amp;"Palatino Linotype,Normál"&amp;10 &amp;D &amp;T</oddHeader>
    <oddFooter>&amp;L&amp;"Palatino Linotype,Normál"&amp;10________________
Résztvevő aláírása&amp;C&amp;"Palatino Linotype,Normál"&amp;10&amp;N/&amp;P&amp;R&amp;"Palatino Linotype,Normál"&amp;10________________________
Mentor aláírása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GYELEM!" prompt="Válassza ki a legördülő listából!">
          <x14:formula1>
            <xm:f>Segédtábla!$C$29:$C$30</xm:f>
          </x14:formula1>
          <xm:sqref>D3:E12 G3:G12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" sqref="C2:G2"/>
    </sheetView>
  </sheetViews>
  <sheetFormatPr defaultRowHeight="16.5" x14ac:dyDescent="0.3"/>
  <cols>
    <col min="1" max="1" width="4.5703125" style="133" customWidth="1"/>
    <col min="2" max="2" width="66.28515625" style="1" customWidth="1"/>
    <col min="3" max="6" width="12.42578125" style="1" customWidth="1"/>
    <col min="7" max="7" width="14.28515625" style="1" customWidth="1"/>
    <col min="8" max="8" width="12" style="1" customWidth="1"/>
    <col min="9" max="16384" width="9.140625" style="1"/>
  </cols>
  <sheetData>
    <row r="1" spans="1:7" ht="17.25" thickBot="1" x14ac:dyDescent="0.35"/>
    <row r="2" spans="1:7" s="4" customFormat="1" ht="27" customHeight="1" x14ac:dyDescent="0.25">
      <c r="A2" s="131" t="s">
        <v>1</v>
      </c>
      <c r="B2" s="61" t="s">
        <v>274</v>
      </c>
      <c r="C2" s="310"/>
      <c r="D2" s="310"/>
      <c r="E2" s="310"/>
      <c r="F2" s="310"/>
      <c r="G2" s="311"/>
    </row>
    <row r="3" spans="1:7" s="4" customFormat="1" ht="27" customHeight="1" x14ac:dyDescent="0.25">
      <c r="A3" s="129" t="s">
        <v>2</v>
      </c>
      <c r="B3" s="3" t="s">
        <v>443</v>
      </c>
      <c r="C3" s="312"/>
      <c r="D3" s="312"/>
      <c r="E3" s="312"/>
      <c r="F3" s="312"/>
      <c r="G3" s="313"/>
    </row>
    <row r="4" spans="1:7" s="4" customFormat="1" ht="27" customHeight="1" thickBot="1" x14ac:dyDescent="0.3">
      <c r="A4" s="132" t="s">
        <v>3</v>
      </c>
      <c r="B4" s="27" t="s">
        <v>377</v>
      </c>
      <c r="C4" s="314"/>
      <c r="D4" s="244"/>
      <c r="E4" s="244"/>
      <c r="F4" s="244"/>
      <c r="G4" s="245"/>
    </row>
    <row r="5" spans="1:7" s="4" customFormat="1" ht="27" customHeight="1" thickBot="1" x14ac:dyDescent="0.3">
      <c r="A5" s="73"/>
      <c r="B5" s="72"/>
      <c r="C5" s="73"/>
      <c r="D5" s="73"/>
      <c r="E5" s="73"/>
      <c r="F5" s="73"/>
      <c r="G5" s="73"/>
    </row>
    <row r="6" spans="1:7" ht="18" thickBot="1" x14ac:dyDescent="0.35">
      <c r="A6" s="315" t="s">
        <v>414</v>
      </c>
      <c r="B6" s="316"/>
      <c r="C6" s="316"/>
      <c r="D6" s="316"/>
      <c r="E6" s="316"/>
      <c r="F6" s="316"/>
      <c r="G6" s="317"/>
    </row>
    <row r="7" spans="1:7" ht="76.5" customHeight="1" x14ac:dyDescent="0.3">
      <c r="A7" s="74" t="s">
        <v>82</v>
      </c>
      <c r="B7" s="74" t="s">
        <v>378</v>
      </c>
      <c r="C7" s="75" t="s">
        <v>379</v>
      </c>
      <c r="D7" s="75" t="s">
        <v>380</v>
      </c>
      <c r="E7" s="75" t="s">
        <v>381</v>
      </c>
      <c r="F7" s="76" t="s">
        <v>382</v>
      </c>
      <c r="G7" s="77" t="s">
        <v>383</v>
      </c>
    </row>
    <row r="8" spans="1:7" ht="34.5" customHeight="1" x14ac:dyDescent="0.3">
      <c r="A8" s="128" t="s">
        <v>1</v>
      </c>
      <c r="B8" s="62" t="s">
        <v>384</v>
      </c>
      <c r="C8" s="59">
        <v>1</v>
      </c>
      <c r="D8" s="59">
        <v>2</v>
      </c>
      <c r="E8" s="59">
        <v>3</v>
      </c>
      <c r="F8" s="63">
        <v>4</v>
      </c>
      <c r="G8" s="64"/>
    </row>
    <row r="9" spans="1:7" ht="34.5" customHeight="1" x14ac:dyDescent="0.3">
      <c r="A9" s="128" t="s">
        <v>2</v>
      </c>
      <c r="B9" s="62" t="s">
        <v>385</v>
      </c>
      <c r="C9" s="59">
        <v>4</v>
      </c>
      <c r="D9" s="59">
        <v>3</v>
      </c>
      <c r="E9" s="59">
        <v>2</v>
      </c>
      <c r="F9" s="63">
        <v>1</v>
      </c>
      <c r="G9" s="64"/>
    </row>
    <row r="10" spans="1:7" ht="34.5" customHeight="1" x14ac:dyDescent="0.3">
      <c r="A10" s="128" t="s">
        <v>3</v>
      </c>
      <c r="B10" s="62" t="s">
        <v>386</v>
      </c>
      <c r="C10" s="59">
        <v>1</v>
      </c>
      <c r="D10" s="59">
        <v>2</v>
      </c>
      <c r="E10" s="59">
        <v>3</v>
      </c>
      <c r="F10" s="63">
        <v>4</v>
      </c>
      <c r="G10" s="64"/>
    </row>
    <row r="11" spans="1:7" ht="34.5" customHeight="1" x14ac:dyDescent="0.3">
      <c r="A11" s="128" t="s">
        <v>4</v>
      </c>
      <c r="B11" s="62" t="s">
        <v>387</v>
      </c>
      <c r="C11" s="59">
        <v>1</v>
      </c>
      <c r="D11" s="59">
        <v>2</v>
      </c>
      <c r="E11" s="59">
        <v>3</v>
      </c>
      <c r="F11" s="63">
        <v>4</v>
      </c>
      <c r="G11" s="64"/>
    </row>
    <row r="12" spans="1:7" ht="34.5" customHeight="1" x14ac:dyDescent="0.3">
      <c r="A12" s="128" t="s">
        <v>5</v>
      </c>
      <c r="B12" s="62" t="s">
        <v>388</v>
      </c>
      <c r="C12" s="59">
        <v>1</v>
      </c>
      <c r="D12" s="59">
        <v>2</v>
      </c>
      <c r="E12" s="59">
        <v>3</v>
      </c>
      <c r="F12" s="63">
        <v>4</v>
      </c>
      <c r="G12" s="64"/>
    </row>
    <row r="13" spans="1:7" ht="34.5" customHeight="1" x14ac:dyDescent="0.3">
      <c r="A13" s="128" t="s">
        <v>6</v>
      </c>
      <c r="B13" s="62" t="s">
        <v>389</v>
      </c>
      <c r="C13" s="59">
        <v>1</v>
      </c>
      <c r="D13" s="59">
        <v>2</v>
      </c>
      <c r="E13" s="59">
        <v>3</v>
      </c>
      <c r="F13" s="63">
        <v>4</v>
      </c>
      <c r="G13" s="64"/>
    </row>
    <row r="14" spans="1:7" ht="34.5" customHeight="1" x14ac:dyDescent="0.3">
      <c r="A14" s="128" t="s">
        <v>7</v>
      </c>
      <c r="B14" s="62" t="s">
        <v>390</v>
      </c>
      <c r="C14" s="59">
        <v>4</v>
      </c>
      <c r="D14" s="59">
        <v>3</v>
      </c>
      <c r="E14" s="59">
        <v>2</v>
      </c>
      <c r="F14" s="63">
        <v>1</v>
      </c>
      <c r="G14" s="64"/>
    </row>
    <row r="15" spans="1:7" ht="34.5" customHeight="1" x14ac:dyDescent="0.3">
      <c r="A15" s="128" t="s">
        <v>8</v>
      </c>
      <c r="B15" s="62" t="s">
        <v>391</v>
      </c>
      <c r="C15" s="59">
        <v>1</v>
      </c>
      <c r="D15" s="59">
        <v>2</v>
      </c>
      <c r="E15" s="59">
        <v>3</v>
      </c>
      <c r="F15" s="63">
        <v>4</v>
      </c>
      <c r="G15" s="64"/>
    </row>
    <row r="16" spans="1:7" ht="34.5" customHeight="1" x14ac:dyDescent="0.3">
      <c r="A16" s="128" t="s">
        <v>9</v>
      </c>
      <c r="B16" s="62" t="s">
        <v>392</v>
      </c>
      <c r="C16" s="59">
        <v>1</v>
      </c>
      <c r="D16" s="59">
        <v>2</v>
      </c>
      <c r="E16" s="59">
        <v>3</v>
      </c>
      <c r="F16" s="63">
        <v>4</v>
      </c>
      <c r="G16" s="64"/>
    </row>
    <row r="17" spans="1:8" ht="34.5" customHeight="1" x14ac:dyDescent="0.3">
      <c r="A17" s="128" t="s">
        <v>10</v>
      </c>
      <c r="B17" s="62" t="s">
        <v>393</v>
      </c>
      <c r="C17" s="59">
        <v>4</v>
      </c>
      <c r="D17" s="59">
        <v>3</v>
      </c>
      <c r="E17" s="59">
        <v>2</v>
      </c>
      <c r="F17" s="63">
        <v>1</v>
      </c>
      <c r="G17" s="64"/>
    </row>
    <row r="18" spans="1:8" ht="34.5" customHeight="1" x14ac:dyDescent="0.3">
      <c r="A18" s="128" t="s">
        <v>22</v>
      </c>
      <c r="B18" s="62" t="s">
        <v>394</v>
      </c>
      <c r="C18" s="59">
        <v>1</v>
      </c>
      <c r="D18" s="59">
        <v>2</v>
      </c>
      <c r="E18" s="59">
        <v>3</v>
      </c>
      <c r="F18" s="63">
        <v>4</v>
      </c>
      <c r="G18" s="64"/>
    </row>
    <row r="19" spans="1:8" ht="34.5" customHeight="1" x14ac:dyDescent="0.3">
      <c r="A19" s="128" t="s">
        <v>24</v>
      </c>
      <c r="B19" s="62" t="s">
        <v>395</v>
      </c>
      <c r="C19" s="59">
        <v>4</v>
      </c>
      <c r="D19" s="59">
        <v>3</v>
      </c>
      <c r="E19" s="59">
        <v>2</v>
      </c>
      <c r="F19" s="63">
        <v>1</v>
      </c>
      <c r="G19" s="64"/>
    </row>
    <row r="20" spans="1:8" ht="34.5" customHeight="1" x14ac:dyDescent="0.3">
      <c r="A20" s="128" t="s">
        <v>232</v>
      </c>
      <c r="B20" s="62" t="s">
        <v>396</v>
      </c>
      <c r="C20" s="59">
        <v>1</v>
      </c>
      <c r="D20" s="59">
        <v>2</v>
      </c>
      <c r="E20" s="59">
        <v>3</v>
      </c>
      <c r="F20" s="63">
        <v>4</v>
      </c>
      <c r="G20" s="64"/>
    </row>
    <row r="21" spans="1:8" ht="34.5" customHeight="1" x14ac:dyDescent="0.3">
      <c r="A21" s="128" t="s">
        <v>233</v>
      </c>
      <c r="B21" s="62" t="s">
        <v>397</v>
      </c>
      <c r="C21" s="59">
        <v>1</v>
      </c>
      <c r="D21" s="59">
        <v>2</v>
      </c>
      <c r="E21" s="59">
        <v>3</v>
      </c>
      <c r="F21" s="63">
        <v>4</v>
      </c>
      <c r="G21" s="64"/>
    </row>
    <row r="22" spans="1:8" ht="34.5" customHeight="1" x14ac:dyDescent="0.3">
      <c r="A22" s="128" t="s">
        <v>234</v>
      </c>
      <c r="B22" s="62" t="s">
        <v>398</v>
      </c>
      <c r="C22" s="59">
        <v>1</v>
      </c>
      <c r="D22" s="59">
        <v>2</v>
      </c>
      <c r="E22" s="59">
        <v>3</v>
      </c>
      <c r="F22" s="63">
        <v>4</v>
      </c>
      <c r="G22" s="64"/>
    </row>
    <row r="23" spans="1:8" ht="34.5" customHeight="1" x14ac:dyDescent="0.3">
      <c r="A23" s="128" t="s">
        <v>273</v>
      </c>
      <c r="B23" s="62" t="s">
        <v>399</v>
      </c>
      <c r="C23" s="59">
        <v>4</v>
      </c>
      <c r="D23" s="59">
        <v>3</v>
      </c>
      <c r="E23" s="59">
        <v>2</v>
      </c>
      <c r="F23" s="63">
        <v>1</v>
      </c>
      <c r="G23" s="64"/>
    </row>
    <row r="24" spans="1:8" ht="34.5" customHeight="1" x14ac:dyDescent="0.3">
      <c r="A24" s="128" t="s">
        <v>282</v>
      </c>
      <c r="B24" s="62" t="s">
        <v>400</v>
      </c>
      <c r="C24" s="59">
        <v>1</v>
      </c>
      <c r="D24" s="59">
        <v>2</v>
      </c>
      <c r="E24" s="59">
        <v>3</v>
      </c>
      <c r="F24" s="63">
        <v>4</v>
      </c>
      <c r="G24" s="64"/>
    </row>
    <row r="25" spans="1:8" ht="34.5" customHeight="1" x14ac:dyDescent="0.3">
      <c r="A25" s="128" t="s">
        <v>283</v>
      </c>
      <c r="B25" s="62" t="s">
        <v>401</v>
      </c>
      <c r="C25" s="59">
        <v>1</v>
      </c>
      <c r="D25" s="59">
        <v>2</v>
      </c>
      <c r="E25" s="59">
        <v>3</v>
      </c>
      <c r="F25" s="63">
        <v>4</v>
      </c>
      <c r="G25" s="64"/>
    </row>
    <row r="26" spans="1:8" ht="34.5" customHeight="1" x14ac:dyDescent="0.3">
      <c r="A26" s="128" t="s">
        <v>284</v>
      </c>
      <c r="B26" s="62" t="s">
        <v>402</v>
      </c>
      <c r="C26" s="59">
        <v>4</v>
      </c>
      <c r="D26" s="59">
        <v>3</v>
      </c>
      <c r="E26" s="59">
        <v>2</v>
      </c>
      <c r="F26" s="63">
        <v>1</v>
      </c>
      <c r="G26" s="64"/>
    </row>
    <row r="27" spans="1:8" ht="34.5" customHeight="1" thickBot="1" x14ac:dyDescent="0.35">
      <c r="A27" s="128" t="s">
        <v>285</v>
      </c>
      <c r="B27" s="62" t="s">
        <v>403</v>
      </c>
      <c r="C27" s="59">
        <v>1</v>
      </c>
      <c r="D27" s="59">
        <v>2</v>
      </c>
      <c r="E27" s="59">
        <v>3</v>
      </c>
      <c r="F27" s="63">
        <v>4</v>
      </c>
      <c r="G27" s="65"/>
    </row>
    <row r="28" spans="1:8" ht="33.75" customHeight="1" thickBot="1" x14ac:dyDescent="0.35">
      <c r="G28" s="66">
        <f>SUM(G8:G27)</f>
        <v>0</v>
      </c>
    </row>
    <row r="29" spans="1:8" ht="9.75" customHeight="1" thickBot="1" x14ac:dyDescent="0.35"/>
    <row r="30" spans="1:8" ht="18" thickBot="1" x14ac:dyDescent="0.4">
      <c r="E30" s="318" t="s">
        <v>404</v>
      </c>
      <c r="F30" s="319"/>
      <c r="G30" s="320"/>
      <c r="H30" s="67" t="s">
        <v>405</v>
      </c>
    </row>
    <row r="31" spans="1:8" ht="18" thickBot="1" x14ac:dyDescent="0.35">
      <c r="E31" s="305" t="s">
        <v>406</v>
      </c>
      <c r="F31" s="306"/>
      <c r="G31" s="68">
        <f>G8+G12+G17+G23+G24+G25+G27</f>
        <v>0</v>
      </c>
      <c r="H31" s="60" t="s">
        <v>407</v>
      </c>
    </row>
    <row r="32" spans="1:8" ht="18" thickBot="1" x14ac:dyDescent="0.35">
      <c r="B32" s="69"/>
      <c r="E32" s="280" t="s">
        <v>408</v>
      </c>
      <c r="F32" s="307"/>
      <c r="G32" s="70">
        <f>G9+G11</f>
        <v>0</v>
      </c>
      <c r="H32" s="60" t="s">
        <v>409</v>
      </c>
    </row>
    <row r="33" spans="2:8" ht="18" thickBot="1" x14ac:dyDescent="0.35">
      <c r="B33" s="69"/>
      <c r="E33" s="280" t="s">
        <v>410</v>
      </c>
      <c r="F33" s="307"/>
      <c r="G33" s="70">
        <f>G10+G13+G14+G15+G16+G18+G22</f>
        <v>0</v>
      </c>
      <c r="H33" s="60" t="s">
        <v>407</v>
      </c>
    </row>
    <row r="34" spans="2:8" ht="18" thickBot="1" x14ac:dyDescent="0.35">
      <c r="B34" s="69"/>
      <c r="E34" s="308" t="s">
        <v>411</v>
      </c>
      <c r="F34" s="309"/>
      <c r="G34" s="70">
        <f>G19+G20+G21+G26</f>
        <v>0</v>
      </c>
      <c r="H34" s="60" t="s">
        <v>412</v>
      </c>
    </row>
    <row r="35" spans="2:8" x14ac:dyDescent="0.3">
      <c r="C35" s="71" t="s">
        <v>413</v>
      </c>
    </row>
  </sheetData>
  <mergeCells count="9">
    <mergeCell ref="E31:F31"/>
    <mergeCell ref="E32:F32"/>
    <mergeCell ref="E33:F33"/>
    <mergeCell ref="E34:F34"/>
    <mergeCell ref="C2:G2"/>
    <mergeCell ref="C3:G3"/>
    <mergeCell ref="C4:G4"/>
    <mergeCell ref="A6:G6"/>
    <mergeCell ref="E30:G30"/>
  </mergeCells>
  <printOptions horizontalCentered="1"/>
  <pageMargins left="0.70866141732283472" right="0.70866141732283472" top="0.82677165354330717" bottom="0.74803149606299213" header="0.31496062992125984" footer="0.31496062992125984"/>
  <pageSetup paperSize="9" scale="78" fitToHeight="2" orientation="landscape" r:id="rId1"/>
  <headerFooter>
    <oddHeader>&amp;C&amp;"Palatino Linotype,Normál"MENTÁLIS ÁLLAPOT FELMÉRÉSE
A komplex felzárkózási képzés szervezéséhez szükséges egyéni fejlesztési terv összeállítása céljából</oddHeader>
    <oddFooter>&amp;L&amp;"Palatino Linotype,Normál"________________
Résztvevő aláírása&amp;C&amp;"Palatino Linotype,Normál"&amp;N/&amp;P&amp;R&amp;"Palatino Linotype,Normál"________________
Mentor aláírása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6</vt:i4>
      </vt:variant>
    </vt:vector>
  </HeadingPairs>
  <TitlesOfParts>
    <vt:vector size="22" baseType="lpstr">
      <vt:lpstr>Személyes adatok</vt:lpstr>
      <vt:lpstr>Lakhatás</vt:lpstr>
      <vt:lpstr>Lakókörnyezet</vt:lpstr>
      <vt:lpstr>Család,mikroközösség</vt:lpstr>
      <vt:lpstr>Jövedelmi helyzet</vt:lpstr>
      <vt:lpstr>Végzettség,képzettség</vt:lpstr>
      <vt:lpstr>Foglalkoztatás,munkatapasztalat</vt:lpstr>
      <vt:lpstr>Egészségi állapot</vt:lpstr>
      <vt:lpstr>Mentális állapot (input)</vt:lpstr>
      <vt:lpstr>Mentális állapot (output)</vt:lpstr>
      <vt:lpstr>Önértékelés</vt:lpstr>
      <vt:lpstr>Szolgáltatásokban részvétel</vt:lpstr>
      <vt:lpstr>EFT - Problémaazonosítás</vt:lpstr>
      <vt:lpstr>EFT - Fejlesztési terv</vt:lpstr>
      <vt:lpstr>EFT - Szolgáltatási napló</vt:lpstr>
      <vt:lpstr>Segédtábla</vt:lpstr>
      <vt:lpstr>'EFT - Fejlesztési terv'!Nyomtatási_cím</vt:lpstr>
      <vt:lpstr>'EFT - Problémaazonosítás'!Nyomtatási_cím</vt:lpstr>
      <vt:lpstr>'EFT - Szolgáltatási napló'!Nyomtatási_cím</vt:lpstr>
      <vt:lpstr>'Mentális állapot (input)'!Nyomtatási_cím</vt:lpstr>
      <vt:lpstr>'Mentális állapot (output)'!Nyomtatási_cím</vt:lpstr>
      <vt:lpstr>'EFT - Fejlesztési terv'!Nyomtatási_terület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Dániel Zoltán</dc:creator>
  <cp:lastModifiedBy>Felhasználó</cp:lastModifiedBy>
  <cp:lastPrinted>2021-08-30T09:35:26Z</cp:lastPrinted>
  <dcterms:created xsi:type="dcterms:W3CDTF">2021-04-22T05:58:58Z</dcterms:created>
  <dcterms:modified xsi:type="dcterms:W3CDTF">2021-11-22T16:10:54Z</dcterms:modified>
</cp:coreProperties>
</file>